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<sst xmlns="http://schemas.openxmlformats.org/spreadsheetml/2006/main" count="477" uniqueCount="113">
  <si>
    <t>項目</t>
  </si>
  <si>
    <t>前右</t>
  </si>
  <si>
    <t>前中</t>
  </si>
  <si>
    <t>前左</t>
  </si>
  <si>
    <t>中右</t>
  </si>
  <si>
    <t>中中</t>
  </si>
  <si>
    <t>中左</t>
  </si>
  <si>
    <t>後右</t>
  </si>
  <si>
    <t>後中</t>
  </si>
  <si>
    <t>後左</t>
  </si>
  <si>
    <t>平均</t>
  </si>
  <si>
    <t>右上</t>
  </si>
  <si>
    <t>右下</t>
  </si>
  <si>
    <t>中間</t>
  </si>
  <si>
    <t>左上</t>
  </si>
  <si>
    <t>左下</t>
  </si>
  <si>
    <t>形式與材料</t>
  </si>
  <si>
    <t>燈管</t>
  </si>
  <si>
    <t>備註</t>
  </si>
  <si>
    <t>人工採光</t>
  </si>
  <si>
    <t>燭光Lux</t>
  </si>
  <si>
    <t>1年 1班</t>
  </si>
  <si>
    <t>日光燈管</t>
  </si>
  <si>
    <t>1年 2班</t>
  </si>
  <si>
    <t>1年 3班</t>
  </si>
  <si>
    <t>1年 4班</t>
  </si>
  <si>
    <t>1年 5班</t>
  </si>
  <si>
    <t>1年 6班</t>
  </si>
  <si>
    <t>1年 7班</t>
  </si>
  <si>
    <t>1年 8班</t>
  </si>
  <si>
    <t>1年 9班</t>
  </si>
  <si>
    <t>1年10班</t>
  </si>
  <si>
    <t>1年11班</t>
  </si>
  <si>
    <t>教室內人工照明</t>
  </si>
  <si>
    <t>人工照明設備</t>
  </si>
  <si>
    <t>ü</t>
  </si>
  <si>
    <t>2年 1班</t>
  </si>
  <si>
    <t>2年 2班</t>
  </si>
  <si>
    <t>2年 3班</t>
  </si>
  <si>
    <t>2年 4班</t>
  </si>
  <si>
    <t>2年 5班</t>
  </si>
  <si>
    <t>2年 6班</t>
  </si>
  <si>
    <t>2年 7班</t>
  </si>
  <si>
    <t>2年 8班</t>
  </si>
  <si>
    <t>2年 9班</t>
  </si>
  <si>
    <t>2年10班</t>
  </si>
  <si>
    <t>2年11班</t>
  </si>
  <si>
    <t>3年 1班</t>
  </si>
  <si>
    <t>3年 2班</t>
  </si>
  <si>
    <t>3年 3班</t>
  </si>
  <si>
    <t>3年 4班</t>
  </si>
  <si>
    <t>3年 5班</t>
  </si>
  <si>
    <t>3年 6班</t>
  </si>
  <si>
    <t>3年 7班</t>
  </si>
  <si>
    <t>3年 8班</t>
  </si>
  <si>
    <t>3年 9班</t>
  </si>
  <si>
    <t>3年10班</t>
  </si>
  <si>
    <t>3年11班</t>
  </si>
  <si>
    <t>4年 1班</t>
  </si>
  <si>
    <t>4年 2班</t>
  </si>
  <si>
    <t>4年 3班</t>
  </si>
  <si>
    <t>4年 4班</t>
  </si>
  <si>
    <t>4年 5班</t>
  </si>
  <si>
    <t>4年 6班</t>
  </si>
  <si>
    <t>4年 7班</t>
  </si>
  <si>
    <t>4年 8班</t>
  </si>
  <si>
    <t>4年 9班</t>
  </si>
  <si>
    <t>4年10班</t>
  </si>
  <si>
    <t>4年11班</t>
  </si>
  <si>
    <t>天候：晴</t>
  </si>
  <si>
    <t>5年 1班</t>
  </si>
  <si>
    <t>5年 2班</t>
  </si>
  <si>
    <t>5年 3班</t>
  </si>
  <si>
    <t>5年 4班</t>
  </si>
  <si>
    <t>5年 5班</t>
  </si>
  <si>
    <t>5年 6班</t>
  </si>
  <si>
    <t>5年 7班</t>
  </si>
  <si>
    <t>5年 8班</t>
  </si>
  <si>
    <t>5年 9班</t>
  </si>
  <si>
    <t>5年10班</t>
  </si>
  <si>
    <t>5年11班</t>
  </si>
  <si>
    <t>6年 1班</t>
  </si>
  <si>
    <t>6年 2班</t>
  </si>
  <si>
    <t>6年 3班</t>
  </si>
  <si>
    <t>6年 4班</t>
  </si>
  <si>
    <t>6年 5班</t>
  </si>
  <si>
    <t>6年 6班</t>
  </si>
  <si>
    <t>6年 7班</t>
  </si>
  <si>
    <t>6年 8班</t>
  </si>
  <si>
    <t>6年 9班</t>
  </si>
  <si>
    <t>6年10班</t>
  </si>
  <si>
    <t>6年11班</t>
  </si>
  <si>
    <t>6年12班</t>
  </si>
  <si>
    <t>事務組長：</t>
  </si>
  <si>
    <t>總務主任：</t>
  </si>
  <si>
    <t>校長：</t>
  </si>
  <si>
    <t>40*21=840</t>
  </si>
  <si>
    <t>40*21=840</t>
  </si>
  <si>
    <t>40*19=760
28*2=56</t>
  </si>
  <si>
    <t>40*17=680
28*4=112</t>
  </si>
  <si>
    <t>檢查日期：10/18</t>
  </si>
  <si>
    <t>時間：9:00~15:00</t>
  </si>
  <si>
    <t>檢查日期：10/17</t>
  </si>
  <si>
    <t>檢查日期：10/16</t>
  </si>
  <si>
    <t>檢查者：蘇泰吉</t>
  </si>
  <si>
    <t>桌                      面     &gt;350</t>
  </si>
  <si>
    <t>黑                    板    &gt;500</t>
  </si>
  <si>
    <t>永信國小102學年度上學期教室採光、人工照明設備檢查紀錄表</t>
  </si>
  <si>
    <t>4年12班</t>
  </si>
  <si>
    <t>2年12班</t>
  </si>
  <si>
    <t>檢查日期：11/15</t>
  </si>
  <si>
    <t>檢查日期：8/11</t>
  </si>
  <si>
    <t>檢查日期：1/11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</si>
</sst>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9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22"/>
      <name val="標楷體"/>
      <family val="4"/>
    </font>
    <font>
      <sz val="10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6"/>
      <name val="新細明體"/>
      <family val="1"/>
    </font>
    <font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N14" sqref="N14"/>
    </sheetView>
  </sheetViews>
  <sheetFormatPr defaultColWidth="9.00390625" defaultRowHeight="16.5"/>
  <cols>
    <col min="1" max="1" width="8.25390625" style="0" customWidth="1"/>
    <col min="2" max="10" width="5.625" style="0" customWidth="1"/>
    <col min="11" max="11" width="6.00390625" style="0" customWidth="1"/>
    <col min="12" max="18" width="5.625" style="0" customWidth="1"/>
    <col min="19" max="19" width="7.50390625" style="0" customWidth="1"/>
    <col min="20" max="20" width="7.25390625" style="0" customWidth="1"/>
    <col min="21" max="21" width="11.00390625" style="0" customWidth="1"/>
    <col min="22" max="22" width="6.50390625" style="0" customWidth="1"/>
    <col min="23" max="23" width="1.37890625" style="0" customWidth="1"/>
  </cols>
  <sheetData>
    <row r="1" spans="1:22" ht="32.25" customHeight="1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1" s="10" customFormat="1" ht="23.25" customHeight="1" thickBot="1">
      <c r="A2" s="38" t="s">
        <v>110</v>
      </c>
      <c r="B2" s="38"/>
      <c r="C2" s="38"/>
      <c r="D2" s="38"/>
      <c r="E2" s="38"/>
      <c r="F2" s="38"/>
      <c r="H2" s="39" t="s">
        <v>101</v>
      </c>
      <c r="I2" s="39"/>
      <c r="J2" s="39"/>
      <c r="K2" s="39"/>
      <c r="L2" s="39"/>
      <c r="N2" s="39" t="s">
        <v>69</v>
      </c>
      <c r="O2" s="39"/>
      <c r="P2" s="39"/>
      <c r="Q2" s="39"/>
      <c r="R2" s="39"/>
      <c r="T2" s="39" t="s">
        <v>104</v>
      </c>
      <c r="U2" s="39"/>
    </row>
    <row r="3" spans="1:22" s="2" customFormat="1" ht="30" customHeight="1">
      <c r="A3" s="25" t="s">
        <v>0</v>
      </c>
      <c r="B3" s="32" t="s">
        <v>105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106</v>
      </c>
      <c r="M3" s="33"/>
      <c r="N3" s="33"/>
      <c r="O3" s="33"/>
      <c r="P3" s="33"/>
      <c r="Q3" s="33"/>
      <c r="R3" s="33"/>
      <c r="S3" s="34"/>
      <c r="T3" s="36" t="s">
        <v>33</v>
      </c>
      <c r="U3" s="37"/>
      <c r="V3" s="13" t="s">
        <v>18</v>
      </c>
    </row>
    <row r="4" spans="1:22" s="2" customFormat="1" ht="30" customHeight="1">
      <c r="A4" s="27"/>
      <c r="B4" s="5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6" t="s">
        <v>10</v>
      </c>
      <c r="L4" s="5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10</v>
      </c>
      <c r="R4" s="12" t="s">
        <v>16</v>
      </c>
      <c r="S4" s="12" t="s">
        <v>34</v>
      </c>
      <c r="T4" s="14" t="s">
        <v>17</v>
      </c>
      <c r="U4" s="3" t="s">
        <v>20</v>
      </c>
      <c r="V4" s="15" t="s">
        <v>19</v>
      </c>
    </row>
    <row r="5" spans="1:22" s="2" customFormat="1" ht="27.75" customHeight="1">
      <c r="A5" s="27" t="s">
        <v>21</v>
      </c>
      <c r="B5" s="5">
        <v>649</v>
      </c>
      <c r="C5" s="1">
        <v>594</v>
      </c>
      <c r="D5" s="1">
        <v>627</v>
      </c>
      <c r="E5" s="1">
        <v>835</v>
      </c>
      <c r="F5" s="1">
        <v>692</v>
      </c>
      <c r="G5" s="1">
        <v>668</v>
      </c>
      <c r="H5" s="1">
        <v>1088</v>
      </c>
      <c r="I5" s="1">
        <v>697</v>
      </c>
      <c r="J5" s="1">
        <v>711</v>
      </c>
      <c r="K5" s="29">
        <f>SUM(B5:J5)/9</f>
        <v>729</v>
      </c>
      <c r="L5" s="5">
        <v>607</v>
      </c>
      <c r="M5" s="1">
        <v>580</v>
      </c>
      <c r="N5" s="1">
        <v>560</v>
      </c>
      <c r="O5" s="1">
        <v>601</v>
      </c>
      <c r="P5" s="1">
        <v>589</v>
      </c>
      <c r="Q5" s="1">
        <f>SUM(L5:P5)/5</f>
        <v>587.4</v>
      </c>
      <c r="R5" s="4"/>
      <c r="S5" s="6"/>
      <c r="T5" s="16" t="s">
        <v>22</v>
      </c>
      <c r="U5" s="6" t="s">
        <v>97</v>
      </c>
      <c r="V5" s="17" t="s">
        <v>35</v>
      </c>
    </row>
    <row r="6" spans="1:22" s="2" customFormat="1" ht="27.75" customHeight="1">
      <c r="A6" s="27" t="s">
        <v>23</v>
      </c>
      <c r="B6" s="5">
        <v>434</v>
      </c>
      <c r="C6" s="1">
        <v>456</v>
      </c>
      <c r="D6" s="1">
        <v>471</v>
      </c>
      <c r="E6" s="1">
        <v>631</v>
      </c>
      <c r="F6" s="1">
        <v>560</v>
      </c>
      <c r="G6" s="1">
        <v>428</v>
      </c>
      <c r="H6" s="1">
        <v>654</v>
      </c>
      <c r="I6" s="1">
        <v>493</v>
      </c>
      <c r="J6" s="1">
        <v>432</v>
      </c>
      <c r="K6" s="29">
        <f aca="true" t="shared" si="0" ref="K6:K15">SUM(B6:J6)/9</f>
        <v>506.55555555555554</v>
      </c>
      <c r="L6" s="5">
        <v>539</v>
      </c>
      <c r="M6" s="47">
        <v>496</v>
      </c>
      <c r="N6" s="1">
        <v>575</v>
      </c>
      <c r="O6" s="1">
        <v>561</v>
      </c>
      <c r="P6" s="47">
        <v>499</v>
      </c>
      <c r="Q6" s="1">
        <f aca="true" t="shared" si="1" ref="Q6:Q15">SUM(L6:P6)/5</f>
        <v>534</v>
      </c>
      <c r="R6" s="4"/>
      <c r="S6" s="6"/>
      <c r="T6" s="16" t="s">
        <v>22</v>
      </c>
      <c r="U6" s="6" t="s">
        <v>97</v>
      </c>
      <c r="V6" s="17" t="s">
        <v>35</v>
      </c>
    </row>
    <row r="7" spans="1:22" s="2" customFormat="1" ht="27.75" customHeight="1">
      <c r="A7" s="27" t="s">
        <v>24</v>
      </c>
      <c r="B7" s="5">
        <v>543</v>
      </c>
      <c r="C7" s="1">
        <v>505</v>
      </c>
      <c r="D7" s="1">
        <v>456</v>
      </c>
      <c r="E7" s="1">
        <v>473</v>
      </c>
      <c r="F7" s="1">
        <v>488</v>
      </c>
      <c r="G7" s="1">
        <v>474</v>
      </c>
      <c r="H7" s="1">
        <v>419</v>
      </c>
      <c r="I7" s="1">
        <v>427</v>
      </c>
      <c r="J7" s="1">
        <v>394</v>
      </c>
      <c r="K7" s="29">
        <f t="shared" si="0"/>
        <v>464.3333333333333</v>
      </c>
      <c r="L7" s="5">
        <v>561</v>
      </c>
      <c r="M7" s="1">
        <v>533</v>
      </c>
      <c r="N7" s="1">
        <v>615</v>
      </c>
      <c r="O7" s="1">
        <v>508</v>
      </c>
      <c r="P7" s="1">
        <v>504</v>
      </c>
      <c r="Q7" s="1">
        <f t="shared" si="1"/>
        <v>544.2</v>
      </c>
      <c r="R7" s="4"/>
      <c r="S7" s="6"/>
      <c r="T7" s="16" t="s">
        <v>22</v>
      </c>
      <c r="U7" s="6" t="s">
        <v>97</v>
      </c>
      <c r="V7" s="17" t="s">
        <v>35</v>
      </c>
    </row>
    <row r="8" spans="1:22" s="2" customFormat="1" ht="27.75" customHeight="1">
      <c r="A8" s="27" t="s">
        <v>25</v>
      </c>
      <c r="B8" s="5">
        <v>537</v>
      </c>
      <c r="C8" s="1">
        <v>466</v>
      </c>
      <c r="D8" s="1">
        <v>408</v>
      </c>
      <c r="E8" s="1">
        <v>1016</v>
      </c>
      <c r="F8" s="1">
        <v>585</v>
      </c>
      <c r="G8" s="1">
        <v>428</v>
      </c>
      <c r="H8" s="1">
        <v>603</v>
      </c>
      <c r="I8" s="1">
        <v>534</v>
      </c>
      <c r="J8" s="1">
        <v>398</v>
      </c>
      <c r="K8" s="29">
        <f t="shared" si="0"/>
        <v>552.7777777777778</v>
      </c>
      <c r="L8" s="5">
        <v>548</v>
      </c>
      <c r="M8" s="47">
        <v>497</v>
      </c>
      <c r="N8" s="1">
        <v>642</v>
      </c>
      <c r="O8" s="1">
        <v>523</v>
      </c>
      <c r="P8" s="1">
        <v>512</v>
      </c>
      <c r="Q8" s="1">
        <f t="shared" si="1"/>
        <v>544.4</v>
      </c>
      <c r="R8" s="4"/>
      <c r="S8" s="6"/>
      <c r="T8" s="16" t="s">
        <v>22</v>
      </c>
      <c r="U8" s="6" t="s">
        <v>97</v>
      </c>
      <c r="V8" s="17" t="s">
        <v>35</v>
      </c>
    </row>
    <row r="9" spans="1:22" s="2" customFormat="1" ht="27.75" customHeight="1">
      <c r="A9" s="27" t="s">
        <v>26</v>
      </c>
      <c r="B9" s="5">
        <v>552</v>
      </c>
      <c r="C9" s="1">
        <v>457</v>
      </c>
      <c r="D9" s="1">
        <v>531</v>
      </c>
      <c r="E9" s="1">
        <v>632</v>
      </c>
      <c r="F9" s="1">
        <v>565</v>
      </c>
      <c r="G9" s="1">
        <v>596</v>
      </c>
      <c r="H9" s="1">
        <v>789</v>
      </c>
      <c r="I9" s="1">
        <v>572</v>
      </c>
      <c r="J9" s="1">
        <v>532</v>
      </c>
      <c r="K9" s="29">
        <f t="shared" si="0"/>
        <v>580.6666666666666</v>
      </c>
      <c r="L9" s="5">
        <v>525</v>
      </c>
      <c r="M9" s="1">
        <v>529</v>
      </c>
      <c r="N9" s="1">
        <v>580</v>
      </c>
      <c r="O9" s="1">
        <v>623</v>
      </c>
      <c r="P9" s="1">
        <v>537</v>
      </c>
      <c r="Q9" s="1">
        <f t="shared" si="1"/>
        <v>558.8</v>
      </c>
      <c r="R9" s="4"/>
      <c r="S9" s="6"/>
      <c r="T9" s="16" t="s">
        <v>22</v>
      </c>
      <c r="U9" s="6" t="s">
        <v>97</v>
      </c>
      <c r="V9" s="17" t="s">
        <v>35</v>
      </c>
    </row>
    <row r="10" spans="1:22" s="2" customFormat="1" ht="27.75" customHeight="1">
      <c r="A10" s="27" t="s">
        <v>27</v>
      </c>
      <c r="B10" s="5">
        <v>926</v>
      </c>
      <c r="C10" s="1">
        <v>590</v>
      </c>
      <c r="D10" s="1">
        <v>698</v>
      </c>
      <c r="E10" s="1">
        <v>710</v>
      </c>
      <c r="F10" s="1">
        <v>663</v>
      </c>
      <c r="G10" s="1">
        <v>694</v>
      </c>
      <c r="H10" s="1">
        <v>550</v>
      </c>
      <c r="I10" s="1">
        <v>641</v>
      </c>
      <c r="J10" s="1">
        <v>565</v>
      </c>
      <c r="K10" s="29">
        <f t="shared" si="0"/>
        <v>670.7777777777778</v>
      </c>
      <c r="L10" s="5">
        <v>625</v>
      </c>
      <c r="M10" s="1">
        <v>538</v>
      </c>
      <c r="N10" s="1">
        <v>657</v>
      </c>
      <c r="O10" s="1">
        <v>687</v>
      </c>
      <c r="P10" s="1">
        <v>551</v>
      </c>
      <c r="Q10" s="1">
        <f t="shared" si="1"/>
        <v>611.6</v>
      </c>
      <c r="R10" s="4"/>
      <c r="S10" s="6"/>
      <c r="T10" s="16" t="s">
        <v>22</v>
      </c>
      <c r="U10" s="6" t="s">
        <v>97</v>
      </c>
      <c r="V10" s="17" t="s">
        <v>35</v>
      </c>
    </row>
    <row r="11" spans="1:22" s="2" customFormat="1" ht="27.75" customHeight="1">
      <c r="A11" s="27" t="s">
        <v>28</v>
      </c>
      <c r="B11" s="5">
        <v>623</v>
      </c>
      <c r="C11" s="1">
        <v>486</v>
      </c>
      <c r="D11" s="1">
        <v>419</v>
      </c>
      <c r="E11" s="1">
        <v>654</v>
      </c>
      <c r="F11" s="1">
        <v>525</v>
      </c>
      <c r="G11" s="1">
        <v>481</v>
      </c>
      <c r="H11" s="1">
        <v>543</v>
      </c>
      <c r="I11" s="1">
        <v>498</v>
      </c>
      <c r="J11" s="1">
        <v>476</v>
      </c>
      <c r="K11" s="29">
        <f t="shared" si="0"/>
        <v>522.7777777777778</v>
      </c>
      <c r="L11" s="5">
        <v>546</v>
      </c>
      <c r="M11" s="1">
        <v>502</v>
      </c>
      <c r="N11" s="1">
        <v>566</v>
      </c>
      <c r="O11" s="1">
        <v>519</v>
      </c>
      <c r="P11" s="47">
        <v>491</v>
      </c>
      <c r="Q11" s="1">
        <f t="shared" si="1"/>
        <v>524.8</v>
      </c>
      <c r="R11" s="4"/>
      <c r="S11" s="6"/>
      <c r="T11" s="16" t="s">
        <v>22</v>
      </c>
      <c r="U11" s="6" t="s">
        <v>97</v>
      </c>
      <c r="V11" s="17" t="s">
        <v>35</v>
      </c>
    </row>
    <row r="12" spans="1:22" s="2" customFormat="1" ht="27.75" customHeight="1">
      <c r="A12" s="27" t="s">
        <v>29</v>
      </c>
      <c r="B12" s="5">
        <v>369</v>
      </c>
      <c r="C12" s="1">
        <v>433</v>
      </c>
      <c r="D12" s="1">
        <v>512</v>
      </c>
      <c r="E12" s="1">
        <v>480</v>
      </c>
      <c r="F12" s="1">
        <v>471</v>
      </c>
      <c r="G12" s="1">
        <v>529</v>
      </c>
      <c r="H12" s="1">
        <v>452</v>
      </c>
      <c r="I12" s="1">
        <v>403</v>
      </c>
      <c r="J12" s="1">
        <v>382</v>
      </c>
      <c r="K12" s="29">
        <f t="shared" si="0"/>
        <v>447.8888888888889</v>
      </c>
      <c r="L12" s="5">
        <v>618</v>
      </c>
      <c r="M12" s="1">
        <v>504</v>
      </c>
      <c r="N12" s="1">
        <v>572</v>
      </c>
      <c r="O12" s="1">
        <v>525</v>
      </c>
      <c r="P12" s="1">
        <v>502</v>
      </c>
      <c r="Q12" s="1">
        <f t="shared" si="1"/>
        <v>544.2</v>
      </c>
      <c r="R12" s="4"/>
      <c r="S12" s="6"/>
      <c r="T12" s="16" t="s">
        <v>22</v>
      </c>
      <c r="U12" s="6" t="s">
        <v>97</v>
      </c>
      <c r="V12" s="17" t="s">
        <v>35</v>
      </c>
    </row>
    <row r="13" spans="1:22" s="2" customFormat="1" ht="27.75" customHeight="1">
      <c r="A13" s="27" t="s">
        <v>30</v>
      </c>
      <c r="B13" s="5">
        <v>1254</v>
      </c>
      <c r="C13" s="1">
        <v>690</v>
      </c>
      <c r="D13" s="1">
        <v>821</v>
      </c>
      <c r="E13" s="1">
        <v>667</v>
      </c>
      <c r="F13" s="1">
        <v>710</v>
      </c>
      <c r="G13" s="1">
        <v>876</v>
      </c>
      <c r="H13" s="1">
        <v>594</v>
      </c>
      <c r="I13" s="1">
        <v>575</v>
      </c>
      <c r="J13" s="1">
        <v>724</v>
      </c>
      <c r="K13" s="29">
        <f t="shared" si="0"/>
        <v>767.8888888888889</v>
      </c>
      <c r="L13" s="5">
        <v>671</v>
      </c>
      <c r="M13" s="1">
        <v>727</v>
      </c>
      <c r="N13" s="1">
        <v>581</v>
      </c>
      <c r="O13" s="1">
        <v>624</v>
      </c>
      <c r="P13" s="1">
        <v>677</v>
      </c>
      <c r="Q13" s="1">
        <f t="shared" si="1"/>
        <v>656</v>
      </c>
      <c r="R13" s="4"/>
      <c r="S13" s="6"/>
      <c r="T13" s="16" t="s">
        <v>22</v>
      </c>
      <c r="U13" s="6" t="s">
        <v>97</v>
      </c>
      <c r="V13" s="17" t="s">
        <v>35</v>
      </c>
    </row>
    <row r="14" spans="1:22" s="2" customFormat="1" ht="27.75" customHeight="1">
      <c r="A14" s="27" t="s">
        <v>31</v>
      </c>
      <c r="B14" s="5">
        <v>649</v>
      </c>
      <c r="C14" s="1">
        <v>594</v>
      </c>
      <c r="D14" s="1">
        <v>627</v>
      </c>
      <c r="E14" s="1">
        <v>835</v>
      </c>
      <c r="F14" s="1">
        <v>692</v>
      </c>
      <c r="G14" s="1">
        <v>668</v>
      </c>
      <c r="H14" s="1">
        <v>1088</v>
      </c>
      <c r="I14" s="1">
        <v>697</v>
      </c>
      <c r="J14" s="1">
        <v>711</v>
      </c>
      <c r="K14" s="29">
        <f t="shared" si="0"/>
        <v>729</v>
      </c>
      <c r="L14" s="5">
        <v>607</v>
      </c>
      <c r="M14" s="1">
        <v>580</v>
      </c>
      <c r="N14" s="1">
        <v>560</v>
      </c>
      <c r="O14" s="1">
        <v>601</v>
      </c>
      <c r="P14" s="1">
        <v>589</v>
      </c>
      <c r="Q14" s="1">
        <f t="shared" si="1"/>
        <v>587.4</v>
      </c>
      <c r="R14" s="4"/>
      <c r="S14" s="6"/>
      <c r="T14" s="16" t="s">
        <v>22</v>
      </c>
      <c r="U14" s="6" t="s">
        <v>97</v>
      </c>
      <c r="V14" s="17" t="s">
        <v>35</v>
      </c>
    </row>
    <row r="15" spans="1:22" s="2" customFormat="1" ht="27.75" customHeight="1">
      <c r="A15" s="27" t="s">
        <v>32</v>
      </c>
      <c r="B15" s="5">
        <v>725</v>
      </c>
      <c r="C15" s="1">
        <v>539</v>
      </c>
      <c r="D15" s="1">
        <v>481</v>
      </c>
      <c r="E15" s="1">
        <v>1082</v>
      </c>
      <c r="F15" s="1">
        <v>619</v>
      </c>
      <c r="G15" s="1">
        <v>573</v>
      </c>
      <c r="H15" s="1">
        <v>682</v>
      </c>
      <c r="I15" s="1">
        <v>574</v>
      </c>
      <c r="J15" s="1">
        <v>489</v>
      </c>
      <c r="K15" s="29">
        <f t="shared" si="0"/>
        <v>640.4444444444445</v>
      </c>
      <c r="L15" s="5">
        <v>629</v>
      </c>
      <c r="M15" s="1">
        <v>558</v>
      </c>
      <c r="N15" s="1">
        <v>537</v>
      </c>
      <c r="O15" s="1">
        <v>524</v>
      </c>
      <c r="P15" s="1">
        <v>501</v>
      </c>
      <c r="Q15" s="1">
        <f t="shared" si="1"/>
        <v>549.8</v>
      </c>
      <c r="R15" s="4"/>
      <c r="S15" s="6"/>
      <c r="T15" s="16" t="s">
        <v>22</v>
      </c>
      <c r="U15" s="6" t="s">
        <v>97</v>
      </c>
      <c r="V15" s="17" t="s">
        <v>35</v>
      </c>
    </row>
    <row r="16" spans="1:22" s="2" customFormat="1" ht="27.75" customHeight="1" thickBot="1">
      <c r="A16" s="28"/>
      <c r="B16" s="7"/>
      <c r="C16" s="8"/>
      <c r="D16" s="8"/>
      <c r="E16" s="8"/>
      <c r="F16" s="8"/>
      <c r="G16" s="8"/>
      <c r="H16" s="8"/>
      <c r="I16" s="8"/>
      <c r="J16" s="8"/>
      <c r="K16" s="9"/>
      <c r="L16" s="7"/>
      <c r="M16" s="8"/>
      <c r="N16" s="8"/>
      <c r="O16" s="8"/>
      <c r="P16" s="8"/>
      <c r="Q16" s="9"/>
      <c r="R16" s="11"/>
      <c r="S16" s="9"/>
      <c r="T16" s="18"/>
      <c r="U16" s="8"/>
      <c r="V16" s="19"/>
    </row>
    <row r="17" ht="10.5" customHeight="1"/>
    <row r="18" spans="1:17" s="10" customFormat="1" ht="16.5">
      <c r="A18" s="26" t="s">
        <v>93</v>
      </c>
      <c r="H18" s="10" t="s">
        <v>94</v>
      </c>
      <c r="Q18" s="10" t="s">
        <v>95</v>
      </c>
    </row>
  </sheetData>
  <mergeCells count="8">
    <mergeCell ref="B3:K3"/>
    <mergeCell ref="L3:S3"/>
    <mergeCell ref="A1:V1"/>
    <mergeCell ref="T3:U3"/>
    <mergeCell ref="A2:F2"/>
    <mergeCell ref="H2:L2"/>
    <mergeCell ref="N2:R2"/>
    <mergeCell ref="T2:U2"/>
  </mergeCells>
  <printOptions/>
  <pageMargins left="0.37" right="0.36" top="0.67" bottom="0.6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N15" sqref="N15"/>
    </sheetView>
  </sheetViews>
  <sheetFormatPr defaultColWidth="9.00390625" defaultRowHeight="16.5"/>
  <cols>
    <col min="1" max="1" width="8.25390625" style="0" customWidth="1"/>
    <col min="2" max="18" width="5.625" style="0" customWidth="1"/>
    <col min="19" max="19" width="7.50390625" style="0" customWidth="1"/>
    <col min="20" max="20" width="7.25390625" style="0" customWidth="1"/>
    <col min="21" max="21" width="11.00390625" style="0" customWidth="1"/>
    <col min="22" max="22" width="6.50390625" style="0" customWidth="1"/>
    <col min="23" max="23" width="1.37890625" style="0" customWidth="1"/>
  </cols>
  <sheetData>
    <row r="1" spans="1:22" ht="32.25" customHeight="1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1" s="10" customFormat="1" ht="23.25" customHeight="1" thickBot="1">
      <c r="A2" s="38" t="s">
        <v>111</v>
      </c>
      <c r="B2" s="38"/>
      <c r="C2" s="38"/>
      <c r="D2" s="38"/>
      <c r="E2" s="38"/>
      <c r="F2" s="38"/>
      <c r="H2" s="39" t="s">
        <v>101</v>
      </c>
      <c r="I2" s="39"/>
      <c r="J2" s="39"/>
      <c r="K2" s="39"/>
      <c r="L2" s="39"/>
      <c r="N2" s="39" t="s">
        <v>69</v>
      </c>
      <c r="O2" s="39"/>
      <c r="P2" s="39"/>
      <c r="Q2" s="39"/>
      <c r="R2" s="39"/>
      <c r="T2" s="39" t="s">
        <v>104</v>
      </c>
      <c r="U2" s="39"/>
    </row>
    <row r="3" spans="1:22" s="2" customFormat="1" ht="30" customHeight="1">
      <c r="A3" s="25" t="s">
        <v>0</v>
      </c>
      <c r="B3" s="32" t="s">
        <v>105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106</v>
      </c>
      <c r="M3" s="33"/>
      <c r="N3" s="33"/>
      <c r="O3" s="33"/>
      <c r="P3" s="33"/>
      <c r="Q3" s="33"/>
      <c r="R3" s="33"/>
      <c r="S3" s="34"/>
      <c r="T3" s="36" t="s">
        <v>33</v>
      </c>
      <c r="U3" s="37"/>
      <c r="V3" s="13" t="s">
        <v>18</v>
      </c>
    </row>
    <row r="4" spans="1:22" s="2" customFormat="1" ht="30" customHeight="1">
      <c r="A4" s="27"/>
      <c r="B4" s="5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6" t="s">
        <v>10</v>
      </c>
      <c r="L4" s="5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10</v>
      </c>
      <c r="R4" s="12" t="s">
        <v>16</v>
      </c>
      <c r="S4" s="12" t="s">
        <v>34</v>
      </c>
      <c r="T4" s="14" t="s">
        <v>17</v>
      </c>
      <c r="U4" s="3" t="s">
        <v>20</v>
      </c>
      <c r="V4" s="15" t="s">
        <v>19</v>
      </c>
    </row>
    <row r="5" spans="1:22" s="2" customFormat="1" ht="27.75" customHeight="1">
      <c r="A5" s="27" t="s">
        <v>36</v>
      </c>
      <c r="B5" s="14">
        <v>462</v>
      </c>
      <c r="C5" s="3">
        <v>459</v>
      </c>
      <c r="D5" s="3">
        <v>471</v>
      </c>
      <c r="E5" s="3">
        <v>538</v>
      </c>
      <c r="F5" s="3">
        <v>567</v>
      </c>
      <c r="G5" s="3">
        <v>513</v>
      </c>
      <c r="H5" s="3">
        <v>528</v>
      </c>
      <c r="I5" s="3">
        <v>529</v>
      </c>
      <c r="J5" s="3">
        <v>498</v>
      </c>
      <c r="K5" s="24">
        <f>SUM(B5:J5)/9</f>
        <v>507.22222222222223</v>
      </c>
      <c r="L5" s="14">
        <v>543</v>
      </c>
      <c r="M5" s="47">
        <v>492</v>
      </c>
      <c r="N5" s="3">
        <v>635</v>
      </c>
      <c r="O5" s="3">
        <v>653</v>
      </c>
      <c r="P5" s="47">
        <v>495</v>
      </c>
      <c r="Q5" s="3">
        <f>SUM(L5:P5)/5</f>
        <v>563.6</v>
      </c>
      <c r="R5" s="31"/>
      <c r="S5" s="6"/>
      <c r="T5" s="16" t="s">
        <v>22</v>
      </c>
      <c r="U5" s="6" t="s">
        <v>97</v>
      </c>
      <c r="V5" s="17" t="s">
        <v>35</v>
      </c>
    </row>
    <row r="6" spans="1:22" s="2" customFormat="1" ht="27.75" customHeight="1">
      <c r="A6" s="27" t="s">
        <v>37</v>
      </c>
      <c r="B6" s="14">
        <v>370</v>
      </c>
      <c r="C6" s="3">
        <v>361</v>
      </c>
      <c r="D6" s="3">
        <v>356</v>
      </c>
      <c r="E6" s="3">
        <v>632</v>
      </c>
      <c r="F6" s="3">
        <v>542</v>
      </c>
      <c r="G6" s="3">
        <v>486</v>
      </c>
      <c r="H6" s="3">
        <v>504</v>
      </c>
      <c r="I6" s="3">
        <v>583</v>
      </c>
      <c r="J6" s="3">
        <v>448</v>
      </c>
      <c r="K6" s="24">
        <f aca="true" t="shared" si="0" ref="K6:K16">SUM(B6:J6)/9</f>
        <v>475.77777777777777</v>
      </c>
      <c r="L6" s="14">
        <v>560</v>
      </c>
      <c r="M6" s="47">
        <v>480</v>
      </c>
      <c r="N6" s="3">
        <v>627</v>
      </c>
      <c r="O6" s="3">
        <v>685</v>
      </c>
      <c r="P6" s="47">
        <v>492</v>
      </c>
      <c r="Q6" s="3">
        <f aca="true" t="shared" si="1" ref="Q6:Q16">SUM(L6:P6)/5</f>
        <v>568.8</v>
      </c>
      <c r="R6" s="31"/>
      <c r="S6" s="6"/>
      <c r="T6" s="16" t="s">
        <v>22</v>
      </c>
      <c r="U6" s="6" t="s">
        <v>97</v>
      </c>
      <c r="V6" s="17" t="s">
        <v>35</v>
      </c>
    </row>
    <row r="7" spans="1:22" s="2" customFormat="1" ht="27.75" customHeight="1">
      <c r="A7" s="27" t="s">
        <v>38</v>
      </c>
      <c r="B7" s="14">
        <v>473</v>
      </c>
      <c r="C7" s="3">
        <v>621</v>
      </c>
      <c r="D7" s="3">
        <v>579</v>
      </c>
      <c r="E7" s="3">
        <v>431</v>
      </c>
      <c r="F7" s="3">
        <v>458</v>
      </c>
      <c r="G7" s="3">
        <v>462</v>
      </c>
      <c r="H7" s="3">
        <v>455</v>
      </c>
      <c r="I7" s="3">
        <v>466</v>
      </c>
      <c r="J7" s="3">
        <v>483</v>
      </c>
      <c r="K7" s="24">
        <f t="shared" si="0"/>
        <v>492</v>
      </c>
      <c r="L7" s="14">
        <v>730</v>
      </c>
      <c r="M7" s="3">
        <v>504</v>
      </c>
      <c r="N7" s="3">
        <v>520</v>
      </c>
      <c r="O7" s="3">
        <v>745</v>
      </c>
      <c r="P7" s="3">
        <v>583</v>
      </c>
      <c r="Q7" s="3">
        <f t="shared" si="1"/>
        <v>616.4</v>
      </c>
      <c r="R7" s="31"/>
      <c r="S7" s="6"/>
      <c r="T7" s="16" t="s">
        <v>22</v>
      </c>
      <c r="U7" s="6" t="s">
        <v>97</v>
      </c>
      <c r="V7" s="17" t="s">
        <v>35</v>
      </c>
    </row>
    <row r="8" spans="1:22" s="2" customFormat="1" ht="27.75" customHeight="1">
      <c r="A8" s="27" t="s">
        <v>39</v>
      </c>
      <c r="B8" s="14">
        <v>599</v>
      </c>
      <c r="C8" s="3">
        <v>539</v>
      </c>
      <c r="D8" s="3">
        <v>558</v>
      </c>
      <c r="E8" s="3">
        <v>515</v>
      </c>
      <c r="F8" s="3">
        <v>476</v>
      </c>
      <c r="G8" s="3">
        <v>465</v>
      </c>
      <c r="H8" s="3">
        <v>503</v>
      </c>
      <c r="I8" s="3">
        <v>495</v>
      </c>
      <c r="J8" s="3">
        <v>497</v>
      </c>
      <c r="K8" s="24">
        <f t="shared" si="0"/>
        <v>516.3333333333334</v>
      </c>
      <c r="L8" s="14">
        <v>514</v>
      </c>
      <c r="M8" s="47">
        <v>408</v>
      </c>
      <c r="N8" s="3">
        <v>565</v>
      </c>
      <c r="O8" s="3">
        <v>558</v>
      </c>
      <c r="P8" s="3">
        <v>505</v>
      </c>
      <c r="Q8" s="3">
        <f t="shared" si="1"/>
        <v>510</v>
      </c>
      <c r="R8" s="31"/>
      <c r="S8" s="6"/>
      <c r="T8" s="16" t="s">
        <v>22</v>
      </c>
      <c r="U8" s="6" t="s">
        <v>97</v>
      </c>
      <c r="V8" s="17" t="s">
        <v>35</v>
      </c>
    </row>
    <row r="9" spans="1:22" s="2" customFormat="1" ht="27.75" customHeight="1">
      <c r="A9" s="27" t="s">
        <v>40</v>
      </c>
      <c r="B9" s="14">
        <v>532</v>
      </c>
      <c r="C9" s="3">
        <v>596</v>
      </c>
      <c r="D9" s="3">
        <v>575</v>
      </c>
      <c r="E9" s="3">
        <v>409</v>
      </c>
      <c r="F9" s="3">
        <v>476</v>
      </c>
      <c r="G9" s="3">
        <v>436</v>
      </c>
      <c r="H9" s="3">
        <v>407</v>
      </c>
      <c r="I9" s="3">
        <v>485</v>
      </c>
      <c r="J9" s="3">
        <v>448</v>
      </c>
      <c r="K9" s="24">
        <f t="shared" si="0"/>
        <v>484.8888888888889</v>
      </c>
      <c r="L9" s="14">
        <v>523</v>
      </c>
      <c r="M9" s="3">
        <v>517</v>
      </c>
      <c r="N9" s="3">
        <v>604</v>
      </c>
      <c r="O9" s="3">
        <v>512</v>
      </c>
      <c r="P9" s="3">
        <v>505</v>
      </c>
      <c r="Q9" s="3">
        <f t="shared" si="1"/>
        <v>532.2</v>
      </c>
      <c r="R9" s="31"/>
      <c r="S9" s="6"/>
      <c r="T9" s="16" t="s">
        <v>22</v>
      </c>
      <c r="U9" s="6" t="s">
        <v>97</v>
      </c>
      <c r="V9" s="17" t="s">
        <v>35</v>
      </c>
    </row>
    <row r="10" spans="1:22" s="2" customFormat="1" ht="27.75" customHeight="1">
      <c r="A10" s="27" t="s">
        <v>41</v>
      </c>
      <c r="B10" s="14">
        <v>557</v>
      </c>
      <c r="C10" s="3">
        <v>661</v>
      </c>
      <c r="D10" s="3">
        <v>762</v>
      </c>
      <c r="E10" s="3">
        <v>472</v>
      </c>
      <c r="F10" s="3">
        <v>660</v>
      </c>
      <c r="G10" s="3">
        <v>662</v>
      </c>
      <c r="H10" s="3">
        <v>519</v>
      </c>
      <c r="I10" s="3">
        <v>544</v>
      </c>
      <c r="J10" s="3">
        <v>623</v>
      </c>
      <c r="K10" s="24">
        <f t="shared" si="0"/>
        <v>606.6666666666666</v>
      </c>
      <c r="L10" s="14">
        <v>531</v>
      </c>
      <c r="M10" s="3">
        <v>510</v>
      </c>
      <c r="N10" s="3">
        <v>605</v>
      </c>
      <c r="O10" s="3">
        <v>762</v>
      </c>
      <c r="P10" s="3">
        <v>604</v>
      </c>
      <c r="Q10" s="3">
        <f t="shared" si="1"/>
        <v>602.4</v>
      </c>
      <c r="R10" s="3"/>
      <c r="S10" s="3"/>
      <c r="T10" s="16" t="s">
        <v>22</v>
      </c>
      <c r="U10" s="6" t="s">
        <v>97</v>
      </c>
      <c r="V10" s="17" t="s">
        <v>35</v>
      </c>
    </row>
    <row r="11" spans="1:22" s="2" customFormat="1" ht="27.75" customHeight="1">
      <c r="A11" s="27" t="s">
        <v>42</v>
      </c>
      <c r="B11" s="14">
        <v>579</v>
      </c>
      <c r="C11" s="3">
        <v>680</v>
      </c>
      <c r="D11" s="3">
        <v>778</v>
      </c>
      <c r="E11" s="3">
        <v>419</v>
      </c>
      <c r="F11" s="3">
        <v>526</v>
      </c>
      <c r="G11" s="3">
        <v>561</v>
      </c>
      <c r="H11" s="3">
        <v>475</v>
      </c>
      <c r="I11" s="3">
        <v>506</v>
      </c>
      <c r="J11" s="3">
        <v>545</v>
      </c>
      <c r="K11" s="24">
        <f t="shared" si="0"/>
        <v>563.2222222222222</v>
      </c>
      <c r="L11" s="14">
        <v>580</v>
      </c>
      <c r="M11" s="3">
        <v>524</v>
      </c>
      <c r="N11" s="3">
        <v>583</v>
      </c>
      <c r="O11" s="3">
        <v>550</v>
      </c>
      <c r="P11" s="3">
        <v>504</v>
      </c>
      <c r="Q11" s="3">
        <f t="shared" si="1"/>
        <v>548.2</v>
      </c>
      <c r="R11" s="31"/>
      <c r="S11" s="6"/>
      <c r="T11" s="16" t="s">
        <v>22</v>
      </c>
      <c r="U11" s="6" t="s">
        <v>97</v>
      </c>
      <c r="V11" s="17" t="s">
        <v>35</v>
      </c>
    </row>
    <row r="12" spans="1:22" s="2" customFormat="1" ht="27.75" customHeight="1">
      <c r="A12" s="27" t="s">
        <v>43</v>
      </c>
      <c r="B12" s="14">
        <v>570</v>
      </c>
      <c r="C12" s="3">
        <v>737</v>
      </c>
      <c r="D12" s="3">
        <v>715</v>
      </c>
      <c r="E12" s="3">
        <v>507</v>
      </c>
      <c r="F12" s="3">
        <v>571</v>
      </c>
      <c r="G12" s="3">
        <v>578</v>
      </c>
      <c r="H12" s="3">
        <v>474</v>
      </c>
      <c r="I12" s="3">
        <v>578</v>
      </c>
      <c r="J12" s="3">
        <v>705</v>
      </c>
      <c r="K12" s="24">
        <f t="shared" si="0"/>
        <v>603.8888888888889</v>
      </c>
      <c r="L12" s="14">
        <v>616</v>
      </c>
      <c r="M12" s="3">
        <v>513</v>
      </c>
      <c r="N12" s="3">
        <v>629</v>
      </c>
      <c r="O12" s="3">
        <v>747</v>
      </c>
      <c r="P12" s="3">
        <v>523</v>
      </c>
      <c r="Q12" s="3">
        <f t="shared" si="1"/>
        <v>605.6</v>
      </c>
      <c r="R12" s="31"/>
      <c r="S12" s="6"/>
      <c r="T12" s="16" t="s">
        <v>22</v>
      </c>
      <c r="U12" s="6" t="s">
        <v>97</v>
      </c>
      <c r="V12" s="17" t="s">
        <v>35</v>
      </c>
    </row>
    <row r="13" spans="1:22" s="2" customFormat="1" ht="27.75" customHeight="1">
      <c r="A13" s="27" t="s">
        <v>44</v>
      </c>
      <c r="B13" s="5">
        <v>598</v>
      </c>
      <c r="C13" s="1">
        <v>675</v>
      </c>
      <c r="D13" s="1">
        <v>903</v>
      </c>
      <c r="E13" s="1">
        <v>457</v>
      </c>
      <c r="F13" s="1">
        <v>602</v>
      </c>
      <c r="G13" s="1">
        <v>520</v>
      </c>
      <c r="H13" s="1">
        <v>481</v>
      </c>
      <c r="I13" s="1">
        <v>472</v>
      </c>
      <c r="J13" s="1">
        <v>578</v>
      </c>
      <c r="K13" s="24">
        <f t="shared" si="0"/>
        <v>587.3333333333334</v>
      </c>
      <c r="L13" s="5">
        <v>587</v>
      </c>
      <c r="M13" s="1">
        <v>529</v>
      </c>
      <c r="N13" s="1">
        <v>677</v>
      </c>
      <c r="O13" s="1">
        <v>740</v>
      </c>
      <c r="P13" s="1">
        <v>669</v>
      </c>
      <c r="Q13" s="3">
        <f t="shared" si="1"/>
        <v>640.4</v>
      </c>
      <c r="R13" s="4"/>
      <c r="S13" s="6"/>
      <c r="T13" s="16" t="s">
        <v>22</v>
      </c>
      <c r="U13" s="6" t="s">
        <v>97</v>
      </c>
      <c r="V13" s="17" t="s">
        <v>35</v>
      </c>
    </row>
    <row r="14" spans="1:22" s="2" customFormat="1" ht="27.75" customHeight="1">
      <c r="A14" s="27" t="s">
        <v>45</v>
      </c>
      <c r="B14" s="5">
        <v>746</v>
      </c>
      <c r="C14" s="1">
        <v>817</v>
      </c>
      <c r="D14" s="1">
        <v>1034</v>
      </c>
      <c r="E14" s="1">
        <v>605</v>
      </c>
      <c r="F14" s="1">
        <v>731</v>
      </c>
      <c r="G14" s="1">
        <v>718</v>
      </c>
      <c r="H14" s="1">
        <v>556</v>
      </c>
      <c r="I14" s="1">
        <v>774</v>
      </c>
      <c r="J14" s="1">
        <v>829</v>
      </c>
      <c r="K14" s="24">
        <f t="shared" si="0"/>
        <v>756.6666666666666</v>
      </c>
      <c r="L14" s="5">
        <v>671</v>
      </c>
      <c r="M14" s="1">
        <v>564</v>
      </c>
      <c r="N14" s="1">
        <v>700</v>
      </c>
      <c r="O14" s="1">
        <v>856</v>
      </c>
      <c r="P14" s="1">
        <v>1382</v>
      </c>
      <c r="Q14" s="3">
        <f t="shared" si="1"/>
        <v>834.6</v>
      </c>
      <c r="R14" s="4"/>
      <c r="S14" s="6"/>
      <c r="T14" s="16" t="s">
        <v>22</v>
      </c>
      <c r="U14" s="6" t="s">
        <v>97</v>
      </c>
      <c r="V14" s="17" t="s">
        <v>35</v>
      </c>
    </row>
    <row r="15" spans="1:22" s="2" customFormat="1" ht="27.75" customHeight="1">
      <c r="A15" s="27" t="s">
        <v>46</v>
      </c>
      <c r="B15" s="5">
        <v>599</v>
      </c>
      <c r="C15" s="1">
        <v>580</v>
      </c>
      <c r="D15" s="1">
        <v>578</v>
      </c>
      <c r="E15" s="1">
        <v>423</v>
      </c>
      <c r="F15" s="1">
        <v>473</v>
      </c>
      <c r="G15" s="1">
        <v>449</v>
      </c>
      <c r="H15" s="1">
        <v>422</v>
      </c>
      <c r="I15" s="1">
        <v>467</v>
      </c>
      <c r="J15" s="1">
        <v>447</v>
      </c>
      <c r="K15" s="24">
        <f t="shared" si="0"/>
        <v>493.1111111111111</v>
      </c>
      <c r="L15" s="5">
        <v>536</v>
      </c>
      <c r="M15" s="1">
        <v>510</v>
      </c>
      <c r="N15" s="1">
        <v>568</v>
      </c>
      <c r="O15" s="1">
        <v>527</v>
      </c>
      <c r="P15" s="1">
        <v>846</v>
      </c>
      <c r="Q15" s="3">
        <f t="shared" si="1"/>
        <v>597.4</v>
      </c>
      <c r="R15" s="4"/>
      <c r="S15" s="6"/>
      <c r="T15" s="16" t="s">
        <v>22</v>
      </c>
      <c r="U15" s="6" t="s">
        <v>97</v>
      </c>
      <c r="V15" s="17" t="s">
        <v>35</v>
      </c>
    </row>
    <row r="16" spans="1:22" s="2" customFormat="1" ht="27.75" customHeight="1">
      <c r="A16" s="27" t="s">
        <v>109</v>
      </c>
      <c r="B16" s="5">
        <v>603</v>
      </c>
      <c r="C16" s="1">
        <v>750</v>
      </c>
      <c r="D16" s="1">
        <v>834</v>
      </c>
      <c r="E16" s="1">
        <v>460</v>
      </c>
      <c r="F16" s="1">
        <v>558</v>
      </c>
      <c r="G16" s="1">
        <v>622</v>
      </c>
      <c r="H16" s="1">
        <v>497</v>
      </c>
      <c r="I16" s="1">
        <v>499</v>
      </c>
      <c r="J16" s="1">
        <v>550</v>
      </c>
      <c r="K16" s="24">
        <f t="shared" si="0"/>
        <v>597</v>
      </c>
      <c r="L16" s="5">
        <v>523</v>
      </c>
      <c r="M16" s="47">
        <v>469</v>
      </c>
      <c r="N16" s="1">
        <v>665</v>
      </c>
      <c r="O16" s="1">
        <v>653</v>
      </c>
      <c r="P16" s="1">
        <v>538</v>
      </c>
      <c r="Q16" s="3">
        <f t="shared" si="1"/>
        <v>569.6</v>
      </c>
      <c r="R16" s="4"/>
      <c r="S16" s="6"/>
      <c r="T16" s="16" t="s">
        <v>22</v>
      </c>
      <c r="U16" s="6" t="s">
        <v>97</v>
      </c>
      <c r="V16" s="17" t="s">
        <v>35</v>
      </c>
    </row>
    <row r="17" spans="1:22" s="2" customFormat="1" ht="27.75" customHeight="1" thickBot="1">
      <c r="A17" s="28"/>
      <c r="B17" s="7"/>
      <c r="C17" s="8"/>
      <c r="D17" s="8"/>
      <c r="E17" s="8"/>
      <c r="F17" s="8"/>
      <c r="G17" s="8"/>
      <c r="H17" s="8"/>
      <c r="I17" s="8"/>
      <c r="J17" s="8"/>
      <c r="K17" s="9"/>
      <c r="L17" s="7"/>
      <c r="M17" s="8"/>
      <c r="N17" s="8"/>
      <c r="O17" s="8"/>
      <c r="P17" s="8"/>
      <c r="Q17" s="8"/>
      <c r="R17" s="11"/>
      <c r="S17" s="9"/>
      <c r="T17" s="18"/>
      <c r="U17" s="8"/>
      <c r="V17" s="19"/>
    </row>
    <row r="18" ht="10.5" customHeight="1"/>
    <row r="19" spans="1:17" s="10" customFormat="1" ht="16.5">
      <c r="A19" s="26" t="s">
        <v>93</v>
      </c>
      <c r="H19" s="10" t="s">
        <v>94</v>
      </c>
      <c r="Q19" s="10" t="s">
        <v>95</v>
      </c>
    </row>
  </sheetData>
  <mergeCells count="8">
    <mergeCell ref="B3:K3"/>
    <mergeCell ref="L3:S3"/>
    <mergeCell ref="T3:U3"/>
    <mergeCell ref="A1:V1"/>
    <mergeCell ref="A2:F2"/>
    <mergeCell ref="H2:L2"/>
    <mergeCell ref="N2:R2"/>
    <mergeCell ref="T2:U2"/>
  </mergeCells>
  <printOptions/>
  <pageMargins left="0.47" right="0.51" top="0.67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M15" sqref="M15"/>
    </sheetView>
  </sheetViews>
  <sheetFormatPr defaultColWidth="9.00390625" defaultRowHeight="16.5"/>
  <cols>
    <col min="1" max="1" width="8.25390625" style="0" customWidth="1"/>
    <col min="2" max="18" width="5.625" style="0" customWidth="1"/>
    <col min="19" max="19" width="7.50390625" style="0" customWidth="1"/>
    <col min="20" max="20" width="7.25390625" style="0" customWidth="1"/>
    <col min="21" max="21" width="11.00390625" style="0" customWidth="1"/>
    <col min="22" max="22" width="6.50390625" style="0" customWidth="1"/>
    <col min="23" max="23" width="1.37890625" style="0" customWidth="1"/>
  </cols>
  <sheetData>
    <row r="1" spans="1:22" ht="32.25" customHeight="1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1" s="10" customFormat="1" ht="23.25" customHeight="1" thickBot="1">
      <c r="A2" s="38" t="s">
        <v>112</v>
      </c>
      <c r="B2" s="38"/>
      <c r="C2" s="38"/>
      <c r="D2" s="38"/>
      <c r="E2" s="38"/>
      <c r="F2" s="38"/>
      <c r="H2" s="39" t="s">
        <v>101</v>
      </c>
      <c r="I2" s="39"/>
      <c r="J2" s="39"/>
      <c r="K2" s="39"/>
      <c r="L2" s="39"/>
      <c r="N2" s="39" t="s">
        <v>69</v>
      </c>
      <c r="O2" s="39"/>
      <c r="P2" s="39"/>
      <c r="Q2" s="39"/>
      <c r="R2" s="39"/>
      <c r="T2" s="39" t="s">
        <v>104</v>
      </c>
      <c r="U2" s="39"/>
    </row>
    <row r="3" spans="1:22" s="2" customFormat="1" ht="30" customHeight="1">
      <c r="A3" s="25" t="s">
        <v>0</v>
      </c>
      <c r="B3" s="32" t="s">
        <v>105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106</v>
      </c>
      <c r="M3" s="33"/>
      <c r="N3" s="33"/>
      <c r="O3" s="33"/>
      <c r="P3" s="33"/>
      <c r="Q3" s="33"/>
      <c r="R3" s="33"/>
      <c r="S3" s="34"/>
      <c r="T3" s="36" t="s">
        <v>33</v>
      </c>
      <c r="U3" s="37"/>
      <c r="V3" s="13" t="s">
        <v>18</v>
      </c>
    </row>
    <row r="4" spans="1:22" s="2" customFormat="1" ht="30" customHeight="1" thickBot="1">
      <c r="A4" s="41"/>
      <c r="B4" s="42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4" t="s">
        <v>10</v>
      </c>
      <c r="L4" s="42" t="s">
        <v>11</v>
      </c>
      <c r="M4" s="43" t="s">
        <v>12</v>
      </c>
      <c r="N4" s="43" t="s">
        <v>13</v>
      </c>
      <c r="O4" s="43" t="s">
        <v>14</v>
      </c>
      <c r="P4" s="43" t="s">
        <v>15</v>
      </c>
      <c r="Q4" s="43" t="s">
        <v>10</v>
      </c>
      <c r="R4" s="45" t="s">
        <v>16</v>
      </c>
      <c r="S4" s="45" t="s">
        <v>34</v>
      </c>
      <c r="T4" s="14" t="s">
        <v>17</v>
      </c>
      <c r="U4" s="3" t="s">
        <v>20</v>
      </c>
      <c r="V4" s="15" t="s">
        <v>19</v>
      </c>
    </row>
    <row r="5" spans="1:22" s="2" customFormat="1" ht="27.75" customHeight="1" thickBot="1">
      <c r="A5" s="46" t="s">
        <v>47</v>
      </c>
      <c r="B5" s="46">
        <v>659</v>
      </c>
      <c r="C5" s="46">
        <v>599</v>
      </c>
      <c r="D5" s="46">
        <v>605</v>
      </c>
      <c r="E5" s="46">
        <v>659</v>
      </c>
      <c r="F5" s="46">
        <v>544</v>
      </c>
      <c r="G5" s="46">
        <v>591</v>
      </c>
      <c r="H5" s="46">
        <v>520</v>
      </c>
      <c r="I5" s="46">
        <v>507</v>
      </c>
      <c r="J5" s="46">
        <v>573</v>
      </c>
      <c r="K5" s="46">
        <f>SUM(B5:J5)/9</f>
        <v>584.1111111111111</v>
      </c>
      <c r="L5" s="46">
        <v>625</v>
      </c>
      <c r="M5" s="46">
        <v>517</v>
      </c>
      <c r="N5" s="46">
        <v>525</v>
      </c>
      <c r="O5" s="46">
        <v>564</v>
      </c>
      <c r="P5" s="46">
        <v>575</v>
      </c>
      <c r="Q5" s="46">
        <f>SUM(L5:P5)/5</f>
        <v>561.2</v>
      </c>
      <c r="R5" s="46"/>
      <c r="S5" s="46"/>
      <c r="T5" s="16" t="s">
        <v>22</v>
      </c>
      <c r="U5" s="6" t="s">
        <v>97</v>
      </c>
      <c r="V5" s="17" t="s">
        <v>35</v>
      </c>
    </row>
    <row r="6" spans="1:22" s="2" customFormat="1" ht="27.75" customHeight="1" thickBot="1">
      <c r="A6" s="46" t="s">
        <v>48</v>
      </c>
      <c r="B6" s="46">
        <v>553</v>
      </c>
      <c r="C6" s="46">
        <v>556</v>
      </c>
      <c r="D6" s="46">
        <v>435</v>
      </c>
      <c r="E6" s="46">
        <v>721</v>
      </c>
      <c r="F6" s="46">
        <v>637</v>
      </c>
      <c r="G6" s="46">
        <v>517</v>
      </c>
      <c r="H6" s="46">
        <v>759</v>
      </c>
      <c r="I6" s="46">
        <v>520</v>
      </c>
      <c r="J6" s="46">
        <v>422</v>
      </c>
      <c r="K6" s="46">
        <f aca="true" t="shared" si="0" ref="K6:K15">SUM(B6:J6)/9</f>
        <v>568.8888888888889</v>
      </c>
      <c r="L6" s="46">
        <v>733</v>
      </c>
      <c r="M6" s="46">
        <v>620</v>
      </c>
      <c r="N6" s="46">
        <v>694</v>
      </c>
      <c r="O6" s="46">
        <v>642</v>
      </c>
      <c r="P6" s="46">
        <v>522</v>
      </c>
      <c r="Q6" s="46">
        <f aca="true" t="shared" si="1" ref="Q6:Q15">SUM(L6:P6)/5</f>
        <v>642.2</v>
      </c>
      <c r="R6" s="46"/>
      <c r="S6" s="46"/>
      <c r="T6" s="16" t="s">
        <v>22</v>
      </c>
      <c r="U6" s="6" t="s">
        <v>97</v>
      </c>
      <c r="V6" s="17" t="s">
        <v>35</v>
      </c>
    </row>
    <row r="7" spans="1:22" s="2" customFormat="1" ht="27.75" customHeight="1" thickBot="1">
      <c r="A7" s="46" t="s">
        <v>49</v>
      </c>
      <c r="B7" s="46">
        <v>808</v>
      </c>
      <c r="C7" s="46">
        <v>545</v>
      </c>
      <c r="D7" s="46">
        <v>498</v>
      </c>
      <c r="E7" s="46">
        <v>880</v>
      </c>
      <c r="F7" s="46">
        <v>624</v>
      </c>
      <c r="G7" s="46">
        <v>678</v>
      </c>
      <c r="H7" s="46">
        <v>559</v>
      </c>
      <c r="I7" s="46">
        <v>510</v>
      </c>
      <c r="J7" s="46">
        <v>528</v>
      </c>
      <c r="K7" s="46">
        <f t="shared" si="0"/>
        <v>625.5555555555555</v>
      </c>
      <c r="L7" s="46">
        <v>811</v>
      </c>
      <c r="M7" s="46">
        <v>720</v>
      </c>
      <c r="N7" s="46">
        <v>718</v>
      </c>
      <c r="O7" s="46">
        <v>669</v>
      </c>
      <c r="P7" s="46">
        <v>589</v>
      </c>
      <c r="Q7" s="46">
        <f t="shared" si="1"/>
        <v>701.4</v>
      </c>
      <c r="R7" s="46"/>
      <c r="S7" s="46"/>
      <c r="T7" s="16" t="s">
        <v>22</v>
      </c>
      <c r="U7" s="6" t="s">
        <v>97</v>
      </c>
      <c r="V7" s="17" t="s">
        <v>35</v>
      </c>
    </row>
    <row r="8" spans="1:22" s="2" customFormat="1" ht="27.75" customHeight="1" thickBot="1">
      <c r="A8" s="46" t="s">
        <v>50</v>
      </c>
      <c r="B8" s="46">
        <v>1992</v>
      </c>
      <c r="C8" s="46">
        <v>756</v>
      </c>
      <c r="D8" s="46">
        <v>575</v>
      </c>
      <c r="E8" s="46">
        <v>1633</v>
      </c>
      <c r="F8" s="46">
        <v>701</v>
      </c>
      <c r="G8" s="46">
        <v>630</v>
      </c>
      <c r="H8" s="46">
        <v>667</v>
      </c>
      <c r="I8" s="46">
        <v>616</v>
      </c>
      <c r="J8" s="46">
        <v>681</v>
      </c>
      <c r="K8" s="46">
        <f t="shared" si="0"/>
        <v>916.7777777777778</v>
      </c>
      <c r="L8" s="46">
        <v>783</v>
      </c>
      <c r="M8" s="46">
        <v>907</v>
      </c>
      <c r="N8" s="46">
        <v>717</v>
      </c>
      <c r="O8" s="46">
        <v>648</v>
      </c>
      <c r="P8" s="46">
        <v>619</v>
      </c>
      <c r="Q8" s="46">
        <f t="shared" si="1"/>
        <v>734.8</v>
      </c>
      <c r="R8" s="46"/>
      <c r="S8" s="46"/>
      <c r="T8" s="16" t="s">
        <v>22</v>
      </c>
      <c r="U8" s="6" t="s">
        <v>97</v>
      </c>
      <c r="V8" s="17" t="s">
        <v>35</v>
      </c>
    </row>
    <row r="9" spans="1:22" s="2" customFormat="1" ht="27.75" customHeight="1" thickBot="1">
      <c r="A9" s="46" t="s">
        <v>51</v>
      </c>
      <c r="B9" s="46">
        <v>673</v>
      </c>
      <c r="C9" s="46">
        <v>600</v>
      </c>
      <c r="D9" s="46">
        <v>628</v>
      </c>
      <c r="E9" s="46">
        <v>720</v>
      </c>
      <c r="F9" s="46">
        <v>844</v>
      </c>
      <c r="G9" s="46">
        <v>803</v>
      </c>
      <c r="H9" s="46">
        <v>1911</v>
      </c>
      <c r="I9" s="46">
        <v>824</v>
      </c>
      <c r="J9" s="46">
        <v>635</v>
      </c>
      <c r="K9" s="46">
        <f t="shared" si="0"/>
        <v>848.6666666666666</v>
      </c>
      <c r="L9" s="46">
        <v>648</v>
      </c>
      <c r="M9" s="46">
        <v>671</v>
      </c>
      <c r="N9" s="46">
        <v>712</v>
      </c>
      <c r="O9" s="46">
        <v>630</v>
      </c>
      <c r="P9" s="46">
        <v>633</v>
      </c>
      <c r="Q9" s="46">
        <f t="shared" si="1"/>
        <v>658.8</v>
      </c>
      <c r="R9" s="46"/>
      <c r="S9" s="46"/>
      <c r="T9" s="16" t="s">
        <v>22</v>
      </c>
      <c r="U9" s="6" t="s">
        <v>97</v>
      </c>
      <c r="V9" s="17" t="s">
        <v>35</v>
      </c>
    </row>
    <row r="10" spans="1:22" s="2" customFormat="1" ht="27.75" customHeight="1" thickBot="1">
      <c r="A10" s="46" t="s">
        <v>52</v>
      </c>
      <c r="B10" s="46">
        <v>684</v>
      </c>
      <c r="C10" s="46">
        <v>732</v>
      </c>
      <c r="D10" s="46">
        <v>569</v>
      </c>
      <c r="E10" s="46">
        <v>780</v>
      </c>
      <c r="F10" s="46">
        <v>764</v>
      </c>
      <c r="G10" s="46">
        <v>772</v>
      </c>
      <c r="H10" s="46">
        <v>1100</v>
      </c>
      <c r="I10" s="46">
        <v>734</v>
      </c>
      <c r="J10" s="46">
        <v>659</v>
      </c>
      <c r="K10" s="46">
        <f t="shared" si="0"/>
        <v>754.8888888888889</v>
      </c>
      <c r="L10" s="46">
        <v>620</v>
      </c>
      <c r="M10" s="46">
        <v>648</v>
      </c>
      <c r="N10" s="46">
        <v>699</v>
      </c>
      <c r="O10" s="46">
        <v>702</v>
      </c>
      <c r="P10" s="46">
        <v>694</v>
      </c>
      <c r="Q10" s="46">
        <f t="shared" si="1"/>
        <v>672.6</v>
      </c>
      <c r="R10" s="46"/>
      <c r="S10" s="46"/>
      <c r="T10" s="16" t="s">
        <v>22</v>
      </c>
      <c r="U10" s="6" t="s">
        <v>97</v>
      </c>
      <c r="V10" s="17" t="s">
        <v>35</v>
      </c>
    </row>
    <row r="11" spans="1:22" s="2" customFormat="1" ht="27.75" customHeight="1" thickBot="1">
      <c r="A11" s="46" t="s">
        <v>53</v>
      </c>
      <c r="B11" s="46">
        <v>628</v>
      </c>
      <c r="C11" s="46">
        <v>765</v>
      </c>
      <c r="D11" s="46">
        <v>575</v>
      </c>
      <c r="E11" s="46">
        <v>1762</v>
      </c>
      <c r="F11" s="46">
        <v>733</v>
      </c>
      <c r="G11" s="46">
        <v>769</v>
      </c>
      <c r="H11" s="46">
        <v>1273</v>
      </c>
      <c r="I11" s="46">
        <v>766</v>
      </c>
      <c r="J11" s="46">
        <v>635</v>
      </c>
      <c r="K11" s="46">
        <f t="shared" si="0"/>
        <v>878.4444444444445</v>
      </c>
      <c r="L11" s="46">
        <v>721</v>
      </c>
      <c r="M11" s="46">
        <v>680</v>
      </c>
      <c r="N11" s="46">
        <v>744</v>
      </c>
      <c r="O11" s="46">
        <v>712</v>
      </c>
      <c r="P11" s="46">
        <v>671</v>
      </c>
      <c r="Q11" s="46">
        <f t="shared" si="1"/>
        <v>705.6</v>
      </c>
      <c r="R11" s="46"/>
      <c r="S11" s="46"/>
      <c r="T11" s="16" t="s">
        <v>22</v>
      </c>
      <c r="U11" s="6" t="s">
        <v>97</v>
      </c>
      <c r="V11" s="17" t="s">
        <v>35</v>
      </c>
    </row>
    <row r="12" spans="1:22" s="2" customFormat="1" ht="27.75" customHeight="1" thickBot="1">
      <c r="A12" s="46" t="s">
        <v>54</v>
      </c>
      <c r="B12" s="46">
        <v>639</v>
      </c>
      <c r="C12" s="46">
        <v>709</v>
      </c>
      <c r="D12" s="46">
        <v>721</v>
      </c>
      <c r="E12" s="46">
        <v>604</v>
      </c>
      <c r="F12" s="46">
        <v>759</v>
      </c>
      <c r="G12" s="46">
        <v>850</v>
      </c>
      <c r="H12" s="46">
        <v>712</v>
      </c>
      <c r="I12" s="46">
        <v>736</v>
      </c>
      <c r="J12" s="46">
        <v>903</v>
      </c>
      <c r="K12" s="46">
        <f t="shared" si="0"/>
        <v>737</v>
      </c>
      <c r="L12" s="46">
        <v>547</v>
      </c>
      <c r="M12" s="46">
        <v>509</v>
      </c>
      <c r="N12" s="46">
        <v>663</v>
      </c>
      <c r="O12" s="46">
        <v>724</v>
      </c>
      <c r="P12" s="46">
        <v>583</v>
      </c>
      <c r="Q12" s="46">
        <f t="shared" si="1"/>
        <v>605.2</v>
      </c>
      <c r="R12" s="46"/>
      <c r="S12" s="46"/>
      <c r="T12" s="16" t="s">
        <v>22</v>
      </c>
      <c r="U12" s="6" t="s">
        <v>97</v>
      </c>
      <c r="V12" s="17" t="s">
        <v>35</v>
      </c>
    </row>
    <row r="13" spans="1:22" s="2" customFormat="1" ht="27.75" customHeight="1" thickBot="1">
      <c r="A13" s="46" t="s">
        <v>55</v>
      </c>
      <c r="B13" s="46">
        <v>644</v>
      </c>
      <c r="C13" s="46">
        <v>1730</v>
      </c>
      <c r="D13" s="46">
        <v>767</v>
      </c>
      <c r="E13" s="46">
        <v>506</v>
      </c>
      <c r="F13" s="46">
        <v>614</v>
      </c>
      <c r="G13" s="46">
        <v>685</v>
      </c>
      <c r="H13" s="46">
        <v>581</v>
      </c>
      <c r="I13" s="46">
        <v>592</v>
      </c>
      <c r="J13" s="46">
        <v>693</v>
      </c>
      <c r="K13" s="46">
        <f t="shared" si="0"/>
        <v>756.8888888888889</v>
      </c>
      <c r="L13" s="46">
        <v>548</v>
      </c>
      <c r="M13" s="48">
        <v>487</v>
      </c>
      <c r="N13" s="46">
        <v>579</v>
      </c>
      <c r="O13" s="46">
        <v>693</v>
      </c>
      <c r="P13" s="46">
        <v>589</v>
      </c>
      <c r="Q13" s="46">
        <f t="shared" si="1"/>
        <v>579.2</v>
      </c>
      <c r="R13" s="46"/>
      <c r="S13" s="46"/>
      <c r="T13" s="16" t="s">
        <v>22</v>
      </c>
      <c r="U13" s="6" t="s">
        <v>97</v>
      </c>
      <c r="V13" s="17" t="s">
        <v>35</v>
      </c>
    </row>
    <row r="14" spans="1:22" s="2" customFormat="1" ht="27.75" customHeight="1" thickBot="1">
      <c r="A14" s="46" t="s">
        <v>56</v>
      </c>
      <c r="B14" s="46">
        <v>609</v>
      </c>
      <c r="C14" s="46">
        <v>625</v>
      </c>
      <c r="D14" s="46">
        <v>688</v>
      </c>
      <c r="E14" s="46">
        <v>534</v>
      </c>
      <c r="F14" s="46">
        <v>608</v>
      </c>
      <c r="G14" s="46">
        <v>676</v>
      </c>
      <c r="H14" s="46">
        <v>569</v>
      </c>
      <c r="I14" s="46">
        <v>578</v>
      </c>
      <c r="J14" s="46">
        <v>690</v>
      </c>
      <c r="K14" s="46">
        <f t="shared" si="0"/>
        <v>619.6666666666666</v>
      </c>
      <c r="L14" s="46">
        <v>554</v>
      </c>
      <c r="M14" s="46">
        <v>518</v>
      </c>
      <c r="N14" s="46">
        <v>532</v>
      </c>
      <c r="O14" s="46">
        <v>634</v>
      </c>
      <c r="P14" s="46">
        <v>553</v>
      </c>
      <c r="Q14" s="46">
        <f t="shared" si="1"/>
        <v>558.2</v>
      </c>
      <c r="R14" s="46"/>
      <c r="S14" s="46"/>
      <c r="T14" s="16" t="s">
        <v>22</v>
      </c>
      <c r="U14" s="6" t="s">
        <v>97</v>
      </c>
      <c r="V14" s="17" t="s">
        <v>35</v>
      </c>
    </row>
    <row r="15" spans="1:22" s="2" customFormat="1" ht="27.75" customHeight="1" thickBot="1">
      <c r="A15" s="46" t="s">
        <v>57</v>
      </c>
      <c r="B15" s="46">
        <v>764</v>
      </c>
      <c r="C15" s="46">
        <v>687</v>
      </c>
      <c r="D15" s="46">
        <v>603</v>
      </c>
      <c r="E15" s="46">
        <v>521</v>
      </c>
      <c r="F15" s="46">
        <v>547</v>
      </c>
      <c r="G15" s="46">
        <v>511</v>
      </c>
      <c r="H15" s="46">
        <v>589</v>
      </c>
      <c r="I15" s="46">
        <v>559</v>
      </c>
      <c r="J15" s="46">
        <v>527</v>
      </c>
      <c r="K15" s="46">
        <f t="shared" si="0"/>
        <v>589.7777777777778</v>
      </c>
      <c r="L15" s="46">
        <v>517</v>
      </c>
      <c r="M15" s="48">
        <v>485</v>
      </c>
      <c r="N15" s="46">
        <v>533</v>
      </c>
      <c r="O15" s="46">
        <v>513</v>
      </c>
      <c r="P15" s="46">
        <v>510</v>
      </c>
      <c r="Q15" s="46">
        <f t="shared" si="1"/>
        <v>511.6</v>
      </c>
      <c r="R15" s="46"/>
      <c r="S15" s="46"/>
      <c r="T15" s="16" t="s">
        <v>22</v>
      </c>
      <c r="U15" s="6" t="s">
        <v>97</v>
      </c>
      <c r="V15" s="17" t="s">
        <v>35</v>
      </c>
    </row>
    <row r="16" spans="1:22" s="2" customFormat="1" ht="27.75" customHeight="1" thickBo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18"/>
      <c r="U16" s="8"/>
      <c r="V16" s="19"/>
    </row>
    <row r="17" ht="10.5" customHeight="1"/>
    <row r="18" spans="1:17" s="10" customFormat="1" ht="16.5">
      <c r="A18" s="26" t="s">
        <v>93</v>
      </c>
      <c r="H18" s="10" t="s">
        <v>94</v>
      </c>
      <c r="Q18" s="10" t="s">
        <v>95</v>
      </c>
    </row>
  </sheetData>
  <mergeCells count="8">
    <mergeCell ref="B3:K3"/>
    <mergeCell ref="L3:S3"/>
    <mergeCell ref="T3:U3"/>
    <mergeCell ref="A1:V1"/>
    <mergeCell ref="A2:F2"/>
    <mergeCell ref="H2:L2"/>
    <mergeCell ref="N2:R2"/>
    <mergeCell ref="T2:U2"/>
  </mergeCells>
  <printOptions/>
  <pageMargins left="0.43" right="0.51" top="0.62" bottom="0.62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P16" sqref="P16"/>
    </sheetView>
  </sheetViews>
  <sheetFormatPr defaultColWidth="9.00390625" defaultRowHeight="16.5"/>
  <cols>
    <col min="1" max="1" width="8.25390625" style="0" customWidth="1"/>
    <col min="2" max="18" width="5.625" style="0" customWidth="1"/>
    <col min="19" max="19" width="7.50390625" style="0" customWidth="1"/>
    <col min="20" max="20" width="7.25390625" style="0" customWidth="1"/>
    <col min="21" max="21" width="11.00390625" style="0" customWidth="1"/>
    <col min="22" max="22" width="6.50390625" style="0" customWidth="1"/>
    <col min="23" max="23" width="1.37890625" style="0" customWidth="1"/>
  </cols>
  <sheetData>
    <row r="1" spans="1:22" ht="32.25" customHeight="1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1" s="10" customFormat="1" ht="23.25" customHeight="1" thickBot="1">
      <c r="A2" s="38" t="s">
        <v>103</v>
      </c>
      <c r="B2" s="38"/>
      <c r="C2" s="38"/>
      <c r="D2" s="38"/>
      <c r="E2" s="38"/>
      <c r="F2" s="38"/>
      <c r="H2" s="39" t="s">
        <v>101</v>
      </c>
      <c r="I2" s="39"/>
      <c r="J2" s="39"/>
      <c r="K2" s="39"/>
      <c r="L2" s="39"/>
      <c r="N2" s="39" t="s">
        <v>69</v>
      </c>
      <c r="O2" s="39"/>
      <c r="P2" s="39"/>
      <c r="Q2" s="39"/>
      <c r="R2" s="39"/>
      <c r="T2" s="39" t="s">
        <v>104</v>
      </c>
      <c r="U2" s="39"/>
    </row>
    <row r="3" spans="1:22" s="2" customFormat="1" ht="30" customHeight="1">
      <c r="A3" s="4" t="s">
        <v>0</v>
      </c>
      <c r="B3" s="32" t="s">
        <v>105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106</v>
      </c>
      <c r="M3" s="33"/>
      <c r="N3" s="33"/>
      <c r="O3" s="33"/>
      <c r="P3" s="33"/>
      <c r="Q3" s="33"/>
      <c r="R3" s="33"/>
      <c r="S3" s="34"/>
      <c r="T3" s="36" t="s">
        <v>33</v>
      </c>
      <c r="U3" s="40"/>
      <c r="V3" s="20" t="s">
        <v>18</v>
      </c>
    </row>
    <row r="4" spans="1:22" s="2" customFormat="1" ht="30" customHeight="1">
      <c r="A4" s="4"/>
      <c r="B4" s="5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6" t="s">
        <v>10</v>
      </c>
      <c r="L4" s="5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10</v>
      </c>
      <c r="R4" s="12" t="s">
        <v>16</v>
      </c>
      <c r="S4" s="12" t="s">
        <v>34</v>
      </c>
      <c r="T4" s="14" t="s">
        <v>17</v>
      </c>
      <c r="U4" s="24" t="s">
        <v>20</v>
      </c>
      <c r="V4" s="21" t="s">
        <v>19</v>
      </c>
    </row>
    <row r="5" spans="1:22" s="2" customFormat="1" ht="27.75" customHeight="1">
      <c r="A5" s="4" t="s">
        <v>58</v>
      </c>
      <c r="B5" s="5">
        <v>408</v>
      </c>
      <c r="C5" s="1">
        <v>516</v>
      </c>
      <c r="D5" s="1">
        <v>487</v>
      </c>
      <c r="E5" s="1">
        <v>384</v>
      </c>
      <c r="F5" s="1">
        <v>468</v>
      </c>
      <c r="G5" s="1">
        <v>415</v>
      </c>
      <c r="H5" s="1">
        <v>380</v>
      </c>
      <c r="I5" s="1">
        <v>486</v>
      </c>
      <c r="J5" s="1">
        <v>417</v>
      </c>
      <c r="K5" s="6">
        <f>SUM(B5:J5)/9</f>
        <v>440.1111111111111</v>
      </c>
      <c r="L5" s="14">
        <v>531</v>
      </c>
      <c r="M5" s="47">
        <v>485</v>
      </c>
      <c r="N5" s="3">
        <v>511</v>
      </c>
      <c r="O5" s="3">
        <v>560</v>
      </c>
      <c r="P5" s="47">
        <v>474</v>
      </c>
      <c r="Q5" s="3">
        <f>SUM(L5:P5)/5</f>
        <v>512.2</v>
      </c>
      <c r="R5" s="31"/>
      <c r="S5" s="6"/>
      <c r="T5" s="16" t="s">
        <v>22</v>
      </c>
      <c r="U5" s="6" t="s">
        <v>97</v>
      </c>
      <c r="V5" s="22" t="s">
        <v>35</v>
      </c>
    </row>
    <row r="6" spans="1:22" s="2" customFormat="1" ht="27.75" customHeight="1">
      <c r="A6" s="4" t="s">
        <v>59</v>
      </c>
      <c r="B6" s="5">
        <v>591</v>
      </c>
      <c r="C6" s="1">
        <v>526</v>
      </c>
      <c r="D6" s="1">
        <v>407</v>
      </c>
      <c r="E6" s="1">
        <v>1057</v>
      </c>
      <c r="F6" s="1">
        <v>589</v>
      </c>
      <c r="G6" s="1">
        <v>476</v>
      </c>
      <c r="H6" s="1">
        <v>631</v>
      </c>
      <c r="I6" s="1">
        <v>551</v>
      </c>
      <c r="J6" s="1">
        <v>525</v>
      </c>
      <c r="K6" s="6">
        <f aca="true" t="shared" si="0" ref="K6:K16">SUM(B6:J6)/9</f>
        <v>594.7777777777778</v>
      </c>
      <c r="L6" s="14">
        <v>525</v>
      </c>
      <c r="M6" s="47">
        <v>473</v>
      </c>
      <c r="N6" s="3">
        <v>515</v>
      </c>
      <c r="O6" s="3">
        <v>530</v>
      </c>
      <c r="P6" s="47">
        <v>467</v>
      </c>
      <c r="Q6" s="3">
        <f aca="true" t="shared" si="1" ref="Q6:Q16">SUM(L6:P6)/5</f>
        <v>502</v>
      </c>
      <c r="R6" s="31"/>
      <c r="S6" s="6"/>
      <c r="T6" s="16" t="s">
        <v>22</v>
      </c>
      <c r="U6" s="6" t="s">
        <v>97</v>
      </c>
      <c r="V6" s="22" t="s">
        <v>35</v>
      </c>
    </row>
    <row r="7" spans="1:22" s="2" customFormat="1" ht="27.75" customHeight="1">
      <c r="A7" s="4" t="s">
        <v>60</v>
      </c>
      <c r="B7" s="5">
        <v>483</v>
      </c>
      <c r="C7" s="1">
        <v>505</v>
      </c>
      <c r="D7" s="1">
        <v>427</v>
      </c>
      <c r="E7" s="1">
        <v>930</v>
      </c>
      <c r="F7" s="1">
        <v>728</v>
      </c>
      <c r="G7" s="1">
        <v>526</v>
      </c>
      <c r="H7" s="1">
        <v>888</v>
      </c>
      <c r="I7" s="1">
        <v>527</v>
      </c>
      <c r="J7" s="1">
        <v>471</v>
      </c>
      <c r="K7" s="6">
        <f t="shared" si="0"/>
        <v>609.4444444444445</v>
      </c>
      <c r="L7" s="14">
        <v>1022</v>
      </c>
      <c r="M7" s="3">
        <v>632</v>
      </c>
      <c r="N7" s="3">
        <v>1087</v>
      </c>
      <c r="O7" s="3">
        <v>1366</v>
      </c>
      <c r="P7" s="3">
        <v>566</v>
      </c>
      <c r="Q7" s="3">
        <f t="shared" si="1"/>
        <v>934.6</v>
      </c>
      <c r="R7" s="31"/>
      <c r="S7" s="6"/>
      <c r="T7" s="16" t="s">
        <v>22</v>
      </c>
      <c r="U7" s="30" t="s">
        <v>98</v>
      </c>
      <c r="V7" s="22" t="s">
        <v>35</v>
      </c>
    </row>
    <row r="8" spans="1:22" s="2" customFormat="1" ht="27.75" customHeight="1">
      <c r="A8" s="4" t="s">
        <v>61</v>
      </c>
      <c r="B8" s="5">
        <v>503</v>
      </c>
      <c r="C8" s="1">
        <v>585</v>
      </c>
      <c r="D8" s="1">
        <v>541</v>
      </c>
      <c r="E8" s="1">
        <v>811</v>
      </c>
      <c r="F8" s="1">
        <v>677</v>
      </c>
      <c r="G8" s="1">
        <v>512</v>
      </c>
      <c r="H8" s="1">
        <v>1433</v>
      </c>
      <c r="I8" s="1">
        <v>954</v>
      </c>
      <c r="J8" s="1">
        <v>582</v>
      </c>
      <c r="K8" s="6">
        <f t="shared" si="0"/>
        <v>733.1111111111111</v>
      </c>
      <c r="L8" s="14">
        <v>519</v>
      </c>
      <c r="M8" s="3">
        <v>516</v>
      </c>
      <c r="N8" s="3">
        <v>545</v>
      </c>
      <c r="O8" s="3">
        <v>563</v>
      </c>
      <c r="P8" s="3">
        <v>510</v>
      </c>
      <c r="Q8" s="3">
        <f t="shared" si="1"/>
        <v>530.6</v>
      </c>
      <c r="R8" s="31"/>
      <c r="S8" s="6"/>
      <c r="T8" s="16" t="s">
        <v>22</v>
      </c>
      <c r="U8" s="6" t="s">
        <v>97</v>
      </c>
      <c r="V8" s="22" t="s">
        <v>35</v>
      </c>
    </row>
    <row r="9" spans="1:22" s="2" customFormat="1" ht="27.75" customHeight="1">
      <c r="A9" s="4" t="s">
        <v>62</v>
      </c>
      <c r="B9" s="5">
        <v>767</v>
      </c>
      <c r="C9" s="1">
        <v>783</v>
      </c>
      <c r="D9" s="1">
        <v>592</v>
      </c>
      <c r="E9" s="1">
        <v>734</v>
      </c>
      <c r="F9" s="1">
        <v>568</v>
      </c>
      <c r="G9" s="1">
        <v>525</v>
      </c>
      <c r="H9" s="1">
        <v>586</v>
      </c>
      <c r="I9" s="1">
        <v>483</v>
      </c>
      <c r="J9" s="1">
        <v>578</v>
      </c>
      <c r="K9" s="6">
        <f t="shared" si="0"/>
        <v>624</v>
      </c>
      <c r="L9" s="14">
        <v>660</v>
      </c>
      <c r="M9" s="3">
        <v>611</v>
      </c>
      <c r="N9" s="3">
        <v>745</v>
      </c>
      <c r="O9" s="3">
        <v>632</v>
      </c>
      <c r="P9" s="3">
        <v>575</v>
      </c>
      <c r="Q9" s="3">
        <f t="shared" si="1"/>
        <v>644.6</v>
      </c>
      <c r="R9" s="31"/>
      <c r="S9" s="6"/>
      <c r="T9" s="16" t="s">
        <v>22</v>
      </c>
      <c r="U9" s="6" t="s">
        <v>97</v>
      </c>
      <c r="V9" s="22" t="s">
        <v>35</v>
      </c>
    </row>
    <row r="10" spans="1:22" s="2" customFormat="1" ht="27.75" customHeight="1">
      <c r="A10" s="4" t="s">
        <v>63</v>
      </c>
      <c r="B10" s="5">
        <v>485</v>
      </c>
      <c r="C10" s="1">
        <v>766</v>
      </c>
      <c r="D10" s="1">
        <v>662</v>
      </c>
      <c r="E10" s="1">
        <v>596</v>
      </c>
      <c r="F10" s="1">
        <v>795</v>
      </c>
      <c r="G10" s="1">
        <v>768</v>
      </c>
      <c r="H10" s="1">
        <v>532</v>
      </c>
      <c r="I10" s="1">
        <v>770</v>
      </c>
      <c r="J10" s="1">
        <v>805</v>
      </c>
      <c r="K10" s="6">
        <f t="shared" si="0"/>
        <v>686.5555555555555</v>
      </c>
      <c r="L10" s="14">
        <v>551</v>
      </c>
      <c r="M10" s="3">
        <v>569</v>
      </c>
      <c r="N10" s="3">
        <v>585</v>
      </c>
      <c r="O10" s="3">
        <v>743</v>
      </c>
      <c r="P10" s="3">
        <v>735</v>
      </c>
      <c r="Q10" s="3">
        <f t="shared" si="1"/>
        <v>636.6</v>
      </c>
      <c r="R10" s="31"/>
      <c r="S10" s="6"/>
      <c r="T10" s="16" t="s">
        <v>22</v>
      </c>
      <c r="U10" s="6" t="s">
        <v>97</v>
      </c>
      <c r="V10" s="22" t="s">
        <v>35</v>
      </c>
    </row>
    <row r="11" spans="1:22" s="2" customFormat="1" ht="27.75" customHeight="1">
      <c r="A11" s="4" t="s">
        <v>64</v>
      </c>
      <c r="B11" s="5">
        <v>596</v>
      </c>
      <c r="C11" s="1">
        <v>771</v>
      </c>
      <c r="D11" s="1">
        <v>812</v>
      </c>
      <c r="E11" s="1">
        <v>565</v>
      </c>
      <c r="F11" s="1">
        <v>852</v>
      </c>
      <c r="G11" s="1">
        <v>855</v>
      </c>
      <c r="H11" s="1">
        <v>496</v>
      </c>
      <c r="I11" s="1">
        <v>625</v>
      </c>
      <c r="J11" s="1">
        <v>792</v>
      </c>
      <c r="K11" s="6">
        <f t="shared" si="0"/>
        <v>707.1111111111111</v>
      </c>
      <c r="L11" s="14">
        <v>563</v>
      </c>
      <c r="M11" s="3">
        <v>574</v>
      </c>
      <c r="N11" s="3">
        <v>562</v>
      </c>
      <c r="O11" s="3">
        <v>625</v>
      </c>
      <c r="P11" s="3">
        <v>618</v>
      </c>
      <c r="Q11" s="3">
        <f t="shared" si="1"/>
        <v>588.4</v>
      </c>
      <c r="R11" s="31"/>
      <c r="S11" s="6"/>
      <c r="T11" s="16" t="s">
        <v>22</v>
      </c>
      <c r="U11" s="6" t="s">
        <v>97</v>
      </c>
      <c r="V11" s="22" t="s">
        <v>35</v>
      </c>
    </row>
    <row r="12" spans="1:22" s="2" customFormat="1" ht="27.75" customHeight="1">
      <c r="A12" s="4" t="s">
        <v>65</v>
      </c>
      <c r="B12" s="5">
        <v>765</v>
      </c>
      <c r="C12" s="1">
        <v>750</v>
      </c>
      <c r="D12" s="1">
        <v>1285</v>
      </c>
      <c r="E12" s="1">
        <v>537</v>
      </c>
      <c r="F12" s="1">
        <v>655</v>
      </c>
      <c r="G12" s="1">
        <v>898</v>
      </c>
      <c r="H12" s="1">
        <v>480</v>
      </c>
      <c r="I12" s="1">
        <v>516</v>
      </c>
      <c r="J12" s="1">
        <v>800</v>
      </c>
      <c r="K12" s="6">
        <f t="shared" si="0"/>
        <v>742.8888888888889</v>
      </c>
      <c r="L12" s="14">
        <v>568</v>
      </c>
      <c r="M12" s="3">
        <v>548</v>
      </c>
      <c r="N12" s="3">
        <v>571</v>
      </c>
      <c r="O12" s="3">
        <v>621</v>
      </c>
      <c r="P12" s="3">
        <v>795</v>
      </c>
      <c r="Q12" s="3">
        <f t="shared" si="1"/>
        <v>620.6</v>
      </c>
      <c r="R12" s="31"/>
      <c r="S12" s="6"/>
      <c r="T12" s="16" t="s">
        <v>22</v>
      </c>
      <c r="U12" s="6" t="s">
        <v>97</v>
      </c>
      <c r="V12" s="22" t="s">
        <v>35</v>
      </c>
    </row>
    <row r="13" spans="1:22" s="2" customFormat="1" ht="27.75" customHeight="1">
      <c r="A13" s="4" t="s">
        <v>66</v>
      </c>
      <c r="B13" s="5">
        <v>424</v>
      </c>
      <c r="C13" s="1">
        <v>528</v>
      </c>
      <c r="D13" s="1">
        <v>442</v>
      </c>
      <c r="E13" s="1">
        <v>411</v>
      </c>
      <c r="F13" s="1">
        <v>434</v>
      </c>
      <c r="G13" s="1">
        <v>373</v>
      </c>
      <c r="H13" s="1">
        <v>382</v>
      </c>
      <c r="I13" s="1">
        <v>423</v>
      </c>
      <c r="J13" s="1">
        <v>367</v>
      </c>
      <c r="K13" s="6">
        <f t="shared" si="0"/>
        <v>420.44444444444446</v>
      </c>
      <c r="L13" s="14">
        <v>518</v>
      </c>
      <c r="M13" s="47">
        <v>465</v>
      </c>
      <c r="N13" s="3">
        <v>523</v>
      </c>
      <c r="O13" s="3">
        <v>520</v>
      </c>
      <c r="P13" s="47">
        <v>475</v>
      </c>
      <c r="Q13" s="3">
        <f t="shared" si="1"/>
        <v>500.2</v>
      </c>
      <c r="R13" s="31"/>
      <c r="S13" s="6"/>
      <c r="T13" s="16" t="s">
        <v>22</v>
      </c>
      <c r="U13" s="6" t="s">
        <v>97</v>
      </c>
      <c r="V13" s="22" t="s">
        <v>35</v>
      </c>
    </row>
    <row r="14" spans="1:22" s="2" customFormat="1" ht="27.75" customHeight="1">
      <c r="A14" s="4" t="s">
        <v>67</v>
      </c>
      <c r="B14" s="5">
        <v>647</v>
      </c>
      <c r="C14" s="1">
        <v>633</v>
      </c>
      <c r="D14" s="1">
        <v>574</v>
      </c>
      <c r="E14" s="1">
        <v>556</v>
      </c>
      <c r="F14" s="1">
        <v>575</v>
      </c>
      <c r="G14" s="1">
        <v>495</v>
      </c>
      <c r="H14" s="1">
        <v>644</v>
      </c>
      <c r="I14" s="1">
        <v>538</v>
      </c>
      <c r="J14" s="1">
        <v>457</v>
      </c>
      <c r="K14" s="6">
        <f t="shared" si="0"/>
        <v>568.7777777777778</v>
      </c>
      <c r="L14" s="5">
        <v>563</v>
      </c>
      <c r="M14" s="1">
        <v>502</v>
      </c>
      <c r="N14" s="1">
        <v>589</v>
      </c>
      <c r="O14" s="1">
        <v>613</v>
      </c>
      <c r="P14" s="1">
        <v>501</v>
      </c>
      <c r="Q14" s="3">
        <f t="shared" si="1"/>
        <v>553.6</v>
      </c>
      <c r="R14" s="4"/>
      <c r="S14" s="6"/>
      <c r="T14" s="16" t="s">
        <v>22</v>
      </c>
      <c r="U14" s="6" t="s">
        <v>97</v>
      </c>
      <c r="V14" s="22" t="s">
        <v>35</v>
      </c>
    </row>
    <row r="15" spans="1:22" s="2" customFormat="1" ht="27.75" customHeight="1">
      <c r="A15" s="4" t="s">
        <v>68</v>
      </c>
      <c r="B15" s="5">
        <v>546</v>
      </c>
      <c r="C15" s="1">
        <v>702</v>
      </c>
      <c r="D15" s="1">
        <v>644</v>
      </c>
      <c r="E15" s="1">
        <v>790</v>
      </c>
      <c r="F15" s="1">
        <v>672</v>
      </c>
      <c r="G15" s="1">
        <v>638</v>
      </c>
      <c r="H15" s="1">
        <v>840</v>
      </c>
      <c r="I15" s="1">
        <v>639</v>
      </c>
      <c r="J15" s="1">
        <v>664</v>
      </c>
      <c r="K15" s="6">
        <f t="shared" si="0"/>
        <v>681.6666666666666</v>
      </c>
      <c r="L15" s="5">
        <v>675</v>
      </c>
      <c r="M15" s="1">
        <v>567</v>
      </c>
      <c r="N15" s="1">
        <v>641</v>
      </c>
      <c r="O15" s="1">
        <v>638</v>
      </c>
      <c r="P15" s="1">
        <v>569</v>
      </c>
      <c r="Q15" s="3">
        <f t="shared" si="1"/>
        <v>618</v>
      </c>
      <c r="R15" s="4"/>
      <c r="S15" s="6"/>
      <c r="T15" s="16"/>
      <c r="U15" s="6"/>
      <c r="V15" s="22"/>
    </row>
    <row r="16" spans="1:22" s="2" customFormat="1" ht="27.75" customHeight="1">
      <c r="A16" s="4" t="s">
        <v>108</v>
      </c>
      <c r="B16" s="5">
        <v>724</v>
      </c>
      <c r="C16" s="1">
        <v>1054</v>
      </c>
      <c r="D16" s="1">
        <v>709</v>
      </c>
      <c r="E16" s="1">
        <v>1013</v>
      </c>
      <c r="F16" s="1">
        <v>1218</v>
      </c>
      <c r="G16" s="1">
        <v>1269</v>
      </c>
      <c r="H16" s="1">
        <v>673</v>
      </c>
      <c r="I16" s="1">
        <v>960</v>
      </c>
      <c r="J16" s="1">
        <v>985</v>
      </c>
      <c r="K16" s="6">
        <f t="shared" si="0"/>
        <v>956.1111111111111</v>
      </c>
      <c r="L16" s="5">
        <v>611</v>
      </c>
      <c r="M16" s="1">
        <v>627</v>
      </c>
      <c r="N16" s="1">
        <v>584</v>
      </c>
      <c r="O16" s="1">
        <v>601</v>
      </c>
      <c r="P16" s="1">
        <v>600</v>
      </c>
      <c r="Q16" s="3">
        <f t="shared" si="1"/>
        <v>604.6</v>
      </c>
      <c r="R16" s="4"/>
      <c r="S16" s="6"/>
      <c r="T16" s="16" t="s">
        <v>22</v>
      </c>
      <c r="U16" s="6" t="s">
        <v>97</v>
      </c>
      <c r="V16" s="22" t="s">
        <v>35</v>
      </c>
    </row>
    <row r="17" spans="1:22" s="2" customFormat="1" ht="27.75" customHeight="1" thickBot="1">
      <c r="A17" s="4"/>
      <c r="B17" s="7"/>
      <c r="C17" s="8"/>
      <c r="D17" s="8"/>
      <c r="E17" s="8"/>
      <c r="F17" s="8"/>
      <c r="G17" s="8"/>
      <c r="H17" s="8"/>
      <c r="I17" s="8"/>
      <c r="J17" s="8"/>
      <c r="K17" s="9"/>
      <c r="L17" s="7"/>
      <c r="M17" s="8"/>
      <c r="N17" s="8"/>
      <c r="O17" s="8"/>
      <c r="P17" s="8"/>
      <c r="Q17" s="8"/>
      <c r="R17" s="11"/>
      <c r="S17" s="9"/>
      <c r="T17" s="18"/>
      <c r="U17" s="6"/>
      <c r="V17" s="23"/>
    </row>
    <row r="18" ht="8.25" customHeight="1"/>
    <row r="19" spans="1:17" s="10" customFormat="1" ht="16.5">
      <c r="A19" s="26" t="s">
        <v>93</v>
      </c>
      <c r="H19" s="10" t="s">
        <v>94</v>
      </c>
      <c r="Q19" s="10" t="s">
        <v>95</v>
      </c>
    </row>
    <row r="20" ht="7.5" customHeight="1"/>
  </sheetData>
  <mergeCells count="8">
    <mergeCell ref="B3:K3"/>
    <mergeCell ref="L3:S3"/>
    <mergeCell ref="T3:U3"/>
    <mergeCell ref="A1:V1"/>
    <mergeCell ref="A2:F2"/>
    <mergeCell ref="H2:L2"/>
    <mergeCell ref="N2:R2"/>
    <mergeCell ref="T2:U2"/>
  </mergeCells>
  <printOptions/>
  <pageMargins left="0.34" right="0.34" top="0.61" bottom="0.58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N15" sqref="N15"/>
    </sheetView>
  </sheetViews>
  <sheetFormatPr defaultColWidth="9.00390625" defaultRowHeight="16.5"/>
  <cols>
    <col min="1" max="1" width="8.25390625" style="0" customWidth="1"/>
    <col min="2" max="18" width="5.625" style="0" customWidth="1"/>
    <col min="19" max="19" width="7.50390625" style="0" customWidth="1"/>
    <col min="20" max="20" width="7.25390625" style="0" customWidth="1"/>
    <col min="21" max="21" width="11.00390625" style="0" customWidth="1"/>
    <col min="22" max="22" width="6.50390625" style="0" customWidth="1"/>
    <col min="23" max="23" width="1.37890625" style="0" customWidth="1"/>
  </cols>
  <sheetData>
    <row r="1" spans="1:22" ht="32.25" customHeight="1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1" s="10" customFormat="1" ht="23.25" customHeight="1" thickBot="1">
      <c r="A2" s="38" t="s">
        <v>102</v>
      </c>
      <c r="B2" s="38"/>
      <c r="C2" s="38"/>
      <c r="D2" s="38"/>
      <c r="E2" s="38"/>
      <c r="F2" s="38"/>
      <c r="H2" s="39" t="s">
        <v>101</v>
      </c>
      <c r="I2" s="39"/>
      <c r="J2" s="39"/>
      <c r="K2" s="39"/>
      <c r="L2" s="39"/>
      <c r="N2" s="39" t="s">
        <v>69</v>
      </c>
      <c r="O2" s="39"/>
      <c r="P2" s="39"/>
      <c r="Q2" s="39"/>
      <c r="R2" s="39"/>
      <c r="T2" s="39" t="s">
        <v>104</v>
      </c>
      <c r="U2" s="39"/>
    </row>
    <row r="3" spans="1:22" s="2" customFormat="1" ht="30" customHeight="1">
      <c r="A3" s="25" t="s">
        <v>0</v>
      </c>
      <c r="B3" s="32" t="s">
        <v>105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106</v>
      </c>
      <c r="M3" s="33"/>
      <c r="N3" s="33"/>
      <c r="O3" s="33"/>
      <c r="P3" s="33"/>
      <c r="Q3" s="33"/>
      <c r="R3" s="33"/>
      <c r="S3" s="34"/>
      <c r="T3" s="36" t="s">
        <v>33</v>
      </c>
      <c r="U3" s="37"/>
      <c r="V3" s="13" t="s">
        <v>18</v>
      </c>
    </row>
    <row r="4" spans="1:22" s="2" customFormat="1" ht="30" customHeight="1">
      <c r="A4" s="27"/>
      <c r="B4" s="5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6" t="s">
        <v>10</v>
      </c>
      <c r="L4" s="5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10</v>
      </c>
      <c r="R4" s="12" t="s">
        <v>16</v>
      </c>
      <c r="S4" s="12" t="s">
        <v>34</v>
      </c>
      <c r="T4" s="14" t="s">
        <v>17</v>
      </c>
      <c r="U4" s="3" t="s">
        <v>20</v>
      </c>
      <c r="V4" s="15" t="s">
        <v>19</v>
      </c>
    </row>
    <row r="5" spans="1:22" s="2" customFormat="1" ht="25.5" customHeight="1">
      <c r="A5" s="27" t="s">
        <v>70</v>
      </c>
      <c r="B5" s="5">
        <v>512</v>
      </c>
      <c r="C5" s="1">
        <v>642</v>
      </c>
      <c r="D5" s="1">
        <v>537</v>
      </c>
      <c r="E5" s="1">
        <v>577</v>
      </c>
      <c r="F5" s="1">
        <v>522</v>
      </c>
      <c r="G5" s="1">
        <v>509</v>
      </c>
      <c r="H5" s="1">
        <v>609</v>
      </c>
      <c r="I5" s="1">
        <v>553</v>
      </c>
      <c r="J5" s="1">
        <v>581</v>
      </c>
      <c r="K5" s="6">
        <f>SUM(B5:J5)/9</f>
        <v>560.2222222222222</v>
      </c>
      <c r="L5" s="5">
        <v>529</v>
      </c>
      <c r="M5" s="47">
        <v>478</v>
      </c>
      <c r="N5" s="1">
        <v>523</v>
      </c>
      <c r="O5" s="1">
        <v>589</v>
      </c>
      <c r="P5" s="1">
        <v>505</v>
      </c>
      <c r="Q5" s="1">
        <f>SUM(L5:P5)/5</f>
        <v>524.8</v>
      </c>
      <c r="R5" s="4"/>
      <c r="S5" s="6"/>
      <c r="T5" s="16" t="s">
        <v>22</v>
      </c>
      <c r="U5" s="6" t="s">
        <v>97</v>
      </c>
      <c r="V5" s="17" t="s">
        <v>35</v>
      </c>
    </row>
    <row r="6" spans="1:22" s="2" customFormat="1" ht="25.5" customHeight="1">
      <c r="A6" s="27" t="s">
        <v>71</v>
      </c>
      <c r="B6" s="5">
        <v>572</v>
      </c>
      <c r="C6" s="1">
        <v>604</v>
      </c>
      <c r="D6" s="1">
        <v>562</v>
      </c>
      <c r="E6" s="1">
        <v>664</v>
      </c>
      <c r="F6" s="1">
        <v>608</v>
      </c>
      <c r="G6" s="1">
        <v>673</v>
      </c>
      <c r="H6" s="1">
        <v>601</v>
      </c>
      <c r="I6" s="1">
        <v>508</v>
      </c>
      <c r="J6" s="1">
        <v>601</v>
      </c>
      <c r="K6" s="6">
        <f aca="true" t="shared" si="0" ref="K6:K15">SUM(B6:J6)/9</f>
        <v>599.2222222222222</v>
      </c>
      <c r="L6" s="5">
        <v>536</v>
      </c>
      <c r="M6" s="47">
        <v>460</v>
      </c>
      <c r="N6" s="1">
        <v>575</v>
      </c>
      <c r="O6" s="1">
        <v>615</v>
      </c>
      <c r="P6" s="1">
        <v>504</v>
      </c>
      <c r="Q6" s="1">
        <f aca="true" t="shared" si="1" ref="Q6:Q15">SUM(L6:P6)/5</f>
        <v>538</v>
      </c>
      <c r="R6" s="4"/>
      <c r="S6" s="6"/>
      <c r="T6" s="16" t="s">
        <v>22</v>
      </c>
      <c r="U6" s="6" t="s">
        <v>97</v>
      </c>
      <c r="V6" s="17" t="s">
        <v>35</v>
      </c>
    </row>
    <row r="7" spans="1:22" s="2" customFormat="1" ht="25.5" customHeight="1">
      <c r="A7" s="27" t="s">
        <v>72</v>
      </c>
      <c r="B7" s="5">
        <v>1740</v>
      </c>
      <c r="C7" s="1">
        <v>853</v>
      </c>
      <c r="D7" s="1">
        <v>1052</v>
      </c>
      <c r="E7" s="1">
        <v>673</v>
      </c>
      <c r="F7" s="1">
        <v>866</v>
      </c>
      <c r="G7" s="1">
        <v>937</v>
      </c>
      <c r="H7" s="1">
        <v>669</v>
      </c>
      <c r="I7" s="1">
        <v>748</v>
      </c>
      <c r="J7" s="1">
        <v>1118</v>
      </c>
      <c r="K7" s="6">
        <f t="shared" si="0"/>
        <v>961.7777777777778</v>
      </c>
      <c r="L7" s="5">
        <v>744</v>
      </c>
      <c r="M7" s="1">
        <v>656</v>
      </c>
      <c r="N7" s="1">
        <v>705</v>
      </c>
      <c r="O7" s="1">
        <v>888</v>
      </c>
      <c r="P7" s="1">
        <v>796</v>
      </c>
      <c r="Q7" s="1">
        <f t="shared" si="1"/>
        <v>757.8</v>
      </c>
      <c r="R7" s="4"/>
      <c r="S7" s="6"/>
      <c r="T7" s="16" t="s">
        <v>22</v>
      </c>
      <c r="U7" s="6" t="s">
        <v>97</v>
      </c>
      <c r="V7" s="17" t="s">
        <v>35</v>
      </c>
    </row>
    <row r="8" spans="1:22" s="2" customFormat="1" ht="25.5" customHeight="1">
      <c r="A8" s="27" t="s">
        <v>73</v>
      </c>
      <c r="B8" s="5">
        <v>765</v>
      </c>
      <c r="C8" s="1">
        <v>717</v>
      </c>
      <c r="D8" s="1">
        <v>911</v>
      </c>
      <c r="E8" s="1">
        <v>662</v>
      </c>
      <c r="F8" s="1">
        <v>779</v>
      </c>
      <c r="G8" s="1">
        <v>871</v>
      </c>
      <c r="H8" s="1">
        <v>701</v>
      </c>
      <c r="I8" s="1">
        <v>674</v>
      </c>
      <c r="J8" s="1">
        <v>1144</v>
      </c>
      <c r="K8" s="6">
        <f t="shared" si="0"/>
        <v>802.6666666666666</v>
      </c>
      <c r="L8" s="5">
        <v>734</v>
      </c>
      <c r="M8" s="1">
        <v>682</v>
      </c>
      <c r="N8" s="1">
        <v>798</v>
      </c>
      <c r="O8" s="1">
        <v>828</v>
      </c>
      <c r="P8" s="1">
        <v>804</v>
      </c>
      <c r="Q8" s="1">
        <f t="shared" si="1"/>
        <v>769.2</v>
      </c>
      <c r="R8" s="4"/>
      <c r="S8" s="6"/>
      <c r="T8" s="16" t="s">
        <v>22</v>
      </c>
      <c r="U8" s="6" t="s">
        <v>97</v>
      </c>
      <c r="V8" s="17" t="s">
        <v>35</v>
      </c>
    </row>
    <row r="9" spans="1:22" s="2" customFormat="1" ht="25.5" customHeight="1">
      <c r="A9" s="27" t="s">
        <v>74</v>
      </c>
      <c r="B9" s="5">
        <v>604</v>
      </c>
      <c r="C9" s="1">
        <v>552</v>
      </c>
      <c r="D9" s="1">
        <v>545</v>
      </c>
      <c r="E9" s="1">
        <v>575</v>
      </c>
      <c r="F9" s="1">
        <v>589</v>
      </c>
      <c r="G9" s="1">
        <v>536</v>
      </c>
      <c r="H9" s="1">
        <v>807</v>
      </c>
      <c r="I9" s="1">
        <v>563</v>
      </c>
      <c r="J9" s="1">
        <v>651</v>
      </c>
      <c r="K9" s="6">
        <f t="shared" si="0"/>
        <v>602.4444444444445</v>
      </c>
      <c r="L9" s="5">
        <v>517</v>
      </c>
      <c r="M9" s="1">
        <v>503</v>
      </c>
      <c r="N9" s="1">
        <v>604</v>
      </c>
      <c r="O9" s="1">
        <v>655</v>
      </c>
      <c r="P9" s="1">
        <v>506</v>
      </c>
      <c r="Q9" s="1">
        <f t="shared" si="1"/>
        <v>557</v>
      </c>
      <c r="R9" s="4"/>
      <c r="S9" s="6"/>
      <c r="T9" s="16" t="s">
        <v>22</v>
      </c>
      <c r="U9" s="6" t="s">
        <v>97</v>
      </c>
      <c r="V9" s="17" t="s">
        <v>35</v>
      </c>
    </row>
    <row r="10" spans="1:22" s="2" customFormat="1" ht="25.5" customHeight="1">
      <c r="A10" s="27" t="s">
        <v>75</v>
      </c>
      <c r="B10" s="5">
        <v>851</v>
      </c>
      <c r="C10" s="1">
        <v>605</v>
      </c>
      <c r="D10" s="1">
        <v>612</v>
      </c>
      <c r="E10" s="1">
        <v>571</v>
      </c>
      <c r="F10" s="1">
        <v>553</v>
      </c>
      <c r="G10" s="1">
        <v>560</v>
      </c>
      <c r="H10" s="1">
        <v>568</v>
      </c>
      <c r="I10" s="1">
        <v>511</v>
      </c>
      <c r="J10" s="1">
        <v>651</v>
      </c>
      <c r="K10" s="6">
        <f t="shared" si="0"/>
        <v>609.1111111111111</v>
      </c>
      <c r="L10" s="5">
        <v>531</v>
      </c>
      <c r="M10" s="1">
        <v>518</v>
      </c>
      <c r="N10" s="1">
        <v>575</v>
      </c>
      <c r="O10" s="1">
        <v>579</v>
      </c>
      <c r="P10" s="1">
        <v>587</v>
      </c>
      <c r="Q10" s="1">
        <f t="shared" si="1"/>
        <v>558</v>
      </c>
      <c r="R10" s="4"/>
      <c r="S10" s="6"/>
      <c r="T10" s="16" t="s">
        <v>22</v>
      </c>
      <c r="U10" s="6" t="s">
        <v>97</v>
      </c>
      <c r="V10" s="17" t="s">
        <v>35</v>
      </c>
    </row>
    <row r="11" spans="1:22" s="2" customFormat="1" ht="25.5" customHeight="1">
      <c r="A11" s="27" t="s">
        <v>76</v>
      </c>
      <c r="B11" s="5">
        <v>616</v>
      </c>
      <c r="C11" s="1">
        <v>680</v>
      </c>
      <c r="D11" s="1">
        <v>813</v>
      </c>
      <c r="E11" s="1">
        <v>550</v>
      </c>
      <c r="F11" s="1">
        <v>645</v>
      </c>
      <c r="G11" s="1">
        <v>653</v>
      </c>
      <c r="H11" s="1">
        <v>737</v>
      </c>
      <c r="I11" s="1">
        <v>598</v>
      </c>
      <c r="J11" s="1">
        <v>707</v>
      </c>
      <c r="K11" s="6">
        <f t="shared" si="0"/>
        <v>666.5555555555555</v>
      </c>
      <c r="L11" s="5">
        <v>669</v>
      </c>
      <c r="M11" s="1">
        <v>641</v>
      </c>
      <c r="N11" s="1">
        <v>642</v>
      </c>
      <c r="O11" s="1">
        <v>717</v>
      </c>
      <c r="P11" s="1">
        <v>585</v>
      </c>
      <c r="Q11" s="1">
        <f t="shared" si="1"/>
        <v>650.8</v>
      </c>
      <c r="R11" s="4"/>
      <c r="S11" s="6"/>
      <c r="T11" s="16" t="s">
        <v>22</v>
      </c>
      <c r="U11" s="6" t="s">
        <v>97</v>
      </c>
      <c r="V11" s="17" t="s">
        <v>35</v>
      </c>
    </row>
    <row r="12" spans="1:22" s="2" customFormat="1" ht="25.5" customHeight="1">
      <c r="A12" s="27" t="s">
        <v>77</v>
      </c>
      <c r="B12" s="5">
        <v>732</v>
      </c>
      <c r="C12" s="1">
        <v>861</v>
      </c>
      <c r="D12" s="1">
        <v>794</v>
      </c>
      <c r="E12" s="1">
        <v>552</v>
      </c>
      <c r="F12" s="1">
        <v>644</v>
      </c>
      <c r="G12" s="1">
        <v>582</v>
      </c>
      <c r="H12" s="1">
        <v>484</v>
      </c>
      <c r="I12" s="1">
        <v>571</v>
      </c>
      <c r="J12" s="1">
        <v>863</v>
      </c>
      <c r="K12" s="6">
        <f t="shared" si="0"/>
        <v>675.8888888888889</v>
      </c>
      <c r="L12" s="5">
        <v>781</v>
      </c>
      <c r="M12" s="1">
        <v>685</v>
      </c>
      <c r="N12" s="1">
        <v>672</v>
      </c>
      <c r="O12" s="1">
        <v>836</v>
      </c>
      <c r="P12" s="1">
        <v>756</v>
      </c>
      <c r="Q12" s="1">
        <f t="shared" si="1"/>
        <v>746</v>
      </c>
      <c r="R12" s="4"/>
      <c r="S12" s="6"/>
      <c r="T12" s="16" t="s">
        <v>22</v>
      </c>
      <c r="U12" s="6" t="s">
        <v>97</v>
      </c>
      <c r="V12" s="17" t="s">
        <v>35</v>
      </c>
    </row>
    <row r="13" spans="1:22" s="2" customFormat="1" ht="25.5" customHeight="1">
      <c r="A13" s="27" t="s">
        <v>78</v>
      </c>
      <c r="B13" s="5">
        <v>836</v>
      </c>
      <c r="C13" s="1">
        <v>794</v>
      </c>
      <c r="D13" s="1">
        <v>772</v>
      </c>
      <c r="E13" s="1">
        <v>854</v>
      </c>
      <c r="F13" s="1">
        <v>787</v>
      </c>
      <c r="G13" s="1">
        <v>690</v>
      </c>
      <c r="H13" s="1">
        <v>397</v>
      </c>
      <c r="I13" s="1">
        <v>547</v>
      </c>
      <c r="J13" s="1">
        <v>735</v>
      </c>
      <c r="K13" s="6">
        <f t="shared" si="0"/>
        <v>712.4444444444445</v>
      </c>
      <c r="L13" s="5">
        <v>558</v>
      </c>
      <c r="M13" s="1">
        <v>511</v>
      </c>
      <c r="N13" s="1">
        <v>593</v>
      </c>
      <c r="O13" s="1">
        <v>714</v>
      </c>
      <c r="P13" s="1">
        <v>973</v>
      </c>
      <c r="Q13" s="1">
        <f t="shared" si="1"/>
        <v>669.8</v>
      </c>
      <c r="R13" s="4"/>
      <c r="S13" s="6"/>
      <c r="T13" s="16" t="s">
        <v>22</v>
      </c>
      <c r="U13" s="6" t="s">
        <v>97</v>
      </c>
      <c r="V13" s="17" t="s">
        <v>35</v>
      </c>
    </row>
    <row r="14" spans="1:22" s="2" customFormat="1" ht="25.5" customHeight="1">
      <c r="A14" s="27" t="s">
        <v>79</v>
      </c>
      <c r="B14" s="5">
        <v>623</v>
      </c>
      <c r="C14" s="1">
        <v>703</v>
      </c>
      <c r="D14" s="1">
        <v>633</v>
      </c>
      <c r="E14" s="1">
        <v>542</v>
      </c>
      <c r="F14" s="1">
        <v>671</v>
      </c>
      <c r="G14" s="1">
        <v>550</v>
      </c>
      <c r="H14" s="1">
        <v>539</v>
      </c>
      <c r="I14" s="1">
        <v>581</v>
      </c>
      <c r="J14" s="1">
        <v>687</v>
      </c>
      <c r="K14" s="6">
        <f t="shared" si="0"/>
        <v>614.3333333333334</v>
      </c>
      <c r="L14" s="5">
        <v>580</v>
      </c>
      <c r="M14" s="1">
        <v>511</v>
      </c>
      <c r="N14" s="1">
        <v>581</v>
      </c>
      <c r="O14" s="1">
        <v>645</v>
      </c>
      <c r="P14" s="1">
        <v>631</v>
      </c>
      <c r="Q14" s="1">
        <f t="shared" si="1"/>
        <v>589.6</v>
      </c>
      <c r="R14" s="4"/>
      <c r="S14" s="6"/>
      <c r="T14" s="16" t="s">
        <v>22</v>
      </c>
      <c r="U14" s="6" t="s">
        <v>97</v>
      </c>
      <c r="V14" s="17" t="s">
        <v>35</v>
      </c>
    </row>
    <row r="15" spans="1:22" s="2" customFormat="1" ht="25.5" customHeight="1">
      <c r="A15" s="27" t="s">
        <v>80</v>
      </c>
      <c r="B15" s="5">
        <v>623</v>
      </c>
      <c r="C15" s="1">
        <v>703</v>
      </c>
      <c r="D15" s="1">
        <v>633</v>
      </c>
      <c r="E15" s="1">
        <v>542</v>
      </c>
      <c r="F15" s="1">
        <v>671</v>
      </c>
      <c r="G15" s="1">
        <v>550</v>
      </c>
      <c r="H15" s="1">
        <v>539</v>
      </c>
      <c r="I15" s="1">
        <v>581</v>
      </c>
      <c r="J15" s="1">
        <v>857</v>
      </c>
      <c r="K15" s="6">
        <f t="shared" si="0"/>
        <v>633.2222222222222</v>
      </c>
      <c r="L15" s="5">
        <v>533</v>
      </c>
      <c r="M15" s="1">
        <v>519</v>
      </c>
      <c r="N15" s="1">
        <v>620</v>
      </c>
      <c r="O15" s="1">
        <v>628</v>
      </c>
      <c r="P15" s="1">
        <v>670</v>
      </c>
      <c r="Q15" s="1">
        <f t="shared" si="1"/>
        <v>594</v>
      </c>
      <c r="R15" s="4"/>
      <c r="S15" s="6"/>
      <c r="T15" s="16" t="s">
        <v>22</v>
      </c>
      <c r="U15" s="6" t="s">
        <v>97</v>
      </c>
      <c r="V15" s="17" t="s">
        <v>35</v>
      </c>
    </row>
    <row r="16" spans="1:22" s="2" customFormat="1" ht="25.5" customHeight="1" thickBot="1">
      <c r="A16" s="28"/>
      <c r="B16" s="7"/>
      <c r="C16" s="8"/>
      <c r="D16" s="8"/>
      <c r="E16" s="8"/>
      <c r="F16" s="8"/>
      <c r="G16" s="8"/>
      <c r="H16" s="8"/>
      <c r="I16" s="8"/>
      <c r="J16" s="8"/>
      <c r="K16" s="9"/>
      <c r="L16" s="7"/>
      <c r="M16" s="8"/>
      <c r="N16" s="8"/>
      <c r="O16" s="8"/>
      <c r="P16" s="8"/>
      <c r="Q16" s="8"/>
      <c r="R16" s="8"/>
      <c r="S16" s="9"/>
      <c r="T16" s="18"/>
      <c r="U16" s="8"/>
      <c r="V16" s="19"/>
    </row>
    <row r="17" ht="10.5" customHeight="1"/>
    <row r="18" spans="1:17" s="10" customFormat="1" ht="16.5">
      <c r="A18" s="26" t="s">
        <v>93</v>
      </c>
      <c r="H18" s="10" t="s">
        <v>94</v>
      </c>
      <c r="Q18" s="10" t="s">
        <v>95</v>
      </c>
    </row>
  </sheetData>
  <mergeCells count="8">
    <mergeCell ref="B3:K3"/>
    <mergeCell ref="L3:S3"/>
    <mergeCell ref="T3:U3"/>
    <mergeCell ref="A1:V1"/>
    <mergeCell ref="A2:F2"/>
    <mergeCell ref="H2:L2"/>
    <mergeCell ref="N2:R2"/>
    <mergeCell ref="T2:U2"/>
  </mergeCells>
  <printOptions/>
  <pageMargins left="0.49" right="0.42" top="0.63" bottom="0.6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A3" sqref="A3"/>
    </sheetView>
  </sheetViews>
  <sheetFormatPr defaultColWidth="9.00390625" defaultRowHeight="16.5"/>
  <cols>
    <col min="1" max="1" width="8.25390625" style="0" customWidth="1"/>
    <col min="2" max="18" width="5.625" style="0" customWidth="1"/>
    <col min="19" max="19" width="7.50390625" style="0" customWidth="1"/>
    <col min="20" max="20" width="7.25390625" style="0" customWidth="1"/>
    <col min="21" max="21" width="11.00390625" style="0" customWidth="1"/>
    <col min="22" max="22" width="6.50390625" style="0" customWidth="1"/>
    <col min="23" max="23" width="1.37890625" style="0" customWidth="1"/>
  </cols>
  <sheetData>
    <row r="1" spans="1:22" ht="32.25" customHeight="1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1" s="10" customFormat="1" ht="23.25" customHeight="1" thickBot="1">
      <c r="A2" s="38" t="s">
        <v>100</v>
      </c>
      <c r="B2" s="38"/>
      <c r="C2" s="38"/>
      <c r="D2" s="38"/>
      <c r="E2" s="38"/>
      <c r="F2" s="38"/>
      <c r="H2" s="39" t="s">
        <v>101</v>
      </c>
      <c r="I2" s="39"/>
      <c r="J2" s="39"/>
      <c r="K2" s="39"/>
      <c r="L2" s="39"/>
      <c r="N2" s="39" t="s">
        <v>69</v>
      </c>
      <c r="O2" s="39"/>
      <c r="P2" s="39"/>
      <c r="Q2" s="39"/>
      <c r="R2" s="39"/>
      <c r="T2" s="39" t="s">
        <v>104</v>
      </c>
      <c r="U2" s="39"/>
    </row>
    <row r="3" spans="1:22" s="2" customFormat="1" ht="30" customHeight="1">
      <c r="A3" s="25" t="s">
        <v>0</v>
      </c>
      <c r="B3" s="32" t="s">
        <v>105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106</v>
      </c>
      <c r="M3" s="33"/>
      <c r="N3" s="33"/>
      <c r="O3" s="33"/>
      <c r="P3" s="33"/>
      <c r="Q3" s="33"/>
      <c r="R3" s="33"/>
      <c r="S3" s="34"/>
      <c r="T3" s="36" t="s">
        <v>33</v>
      </c>
      <c r="U3" s="37"/>
      <c r="V3" s="13" t="s">
        <v>18</v>
      </c>
    </row>
    <row r="4" spans="1:22" s="2" customFormat="1" ht="30" customHeight="1">
      <c r="A4" s="27"/>
      <c r="B4" s="5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6" t="s">
        <v>10</v>
      </c>
      <c r="L4" s="5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10</v>
      </c>
      <c r="R4" s="12" t="s">
        <v>16</v>
      </c>
      <c r="S4" s="12" t="s">
        <v>34</v>
      </c>
      <c r="T4" s="14" t="s">
        <v>17</v>
      </c>
      <c r="U4" s="3" t="s">
        <v>20</v>
      </c>
      <c r="V4" s="15" t="s">
        <v>19</v>
      </c>
    </row>
    <row r="5" spans="1:22" s="2" customFormat="1" ht="25.5" customHeight="1">
      <c r="A5" s="27" t="s">
        <v>81</v>
      </c>
      <c r="B5" s="5">
        <v>629</v>
      </c>
      <c r="C5" s="1">
        <v>662</v>
      </c>
      <c r="D5" s="1">
        <v>766</v>
      </c>
      <c r="E5" s="1">
        <v>540</v>
      </c>
      <c r="F5" s="1">
        <v>623</v>
      </c>
      <c r="G5" s="1">
        <v>581</v>
      </c>
      <c r="H5" s="1">
        <v>593</v>
      </c>
      <c r="I5" s="1">
        <v>504</v>
      </c>
      <c r="J5" s="1">
        <v>609</v>
      </c>
      <c r="K5" s="6">
        <f>SUM(B5:J5)/9</f>
        <v>611.8888888888889</v>
      </c>
      <c r="L5" s="5">
        <v>535</v>
      </c>
      <c r="M5" s="1">
        <v>506</v>
      </c>
      <c r="N5" s="1">
        <v>539</v>
      </c>
      <c r="O5" s="1">
        <v>760</v>
      </c>
      <c r="P5" s="1">
        <v>545</v>
      </c>
      <c r="Q5" s="1">
        <f>SUM(L5:P5)/5</f>
        <v>577</v>
      </c>
      <c r="R5" s="4"/>
      <c r="S5" s="6"/>
      <c r="T5" s="16" t="s">
        <v>22</v>
      </c>
      <c r="U5" s="30" t="s">
        <v>98</v>
      </c>
      <c r="V5" s="17" t="s">
        <v>35</v>
      </c>
    </row>
    <row r="6" spans="1:22" s="2" customFormat="1" ht="25.5" customHeight="1">
      <c r="A6" s="27" t="s">
        <v>82</v>
      </c>
      <c r="B6" s="5">
        <v>623</v>
      </c>
      <c r="C6" s="1">
        <v>619</v>
      </c>
      <c r="D6" s="1">
        <v>623</v>
      </c>
      <c r="E6" s="1">
        <v>633</v>
      </c>
      <c r="F6" s="1">
        <v>589</v>
      </c>
      <c r="G6" s="1">
        <v>672</v>
      </c>
      <c r="H6" s="1">
        <v>823</v>
      </c>
      <c r="I6" s="1">
        <v>595</v>
      </c>
      <c r="J6" s="1">
        <v>862</v>
      </c>
      <c r="K6" s="6">
        <f aca="true" t="shared" si="0" ref="K6:K16">SUM(B6:J6)/9</f>
        <v>671</v>
      </c>
      <c r="L6" s="5">
        <v>524</v>
      </c>
      <c r="M6" s="1">
        <v>507</v>
      </c>
      <c r="N6" s="1">
        <v>519</v>
      </c>
      <c r="O6" s="1">
        <v>605</v>
      </c>
      <c r="P6" s="1">
        <v>507</v>
      </c>
      <c r="Q6" s="1">
        <f aca="true" t="shared" si="1" ref="Q6:Q16">SUM(L6:P6)/5</f>
        <v>532.4</v>
      </c>
      <c r="R6" s="4"/>
      <c r="S6" s="6"/>
      <c r="T6" s="16" t="s">
        <v>22</v>
      </c>
      <c r="U6" s="6" t="s">
        <v>96</v>
      </c>
      <c r="V6" s="17" t="s">
        <v>35</v>
      </c>
    </row>
    <row r="7" spans="1:22" s="2" customFormat="1" ht="25.5" customHeight="1">
      <c r="A7" s="27" t="s">
        <v>83</v>
      </c>
      <c r="B7" s="5">
        <v>593</v>
      </c>
      <c r="C7" s="1">
        <v>629</v>
      </c>
      <c r="D7" s="1">
        <v>644</v>
      </c>
      <c r="E7" s="1">
        <v>571</v>
      </c>
      <c r="F7" s="1">
        <v>566</v>
      </c>
      <c r="G7" s="1">
        <v>485</v>
      </c>
      <c r="H7" s="1">
        <v>686</v>
      </c>
      <c r="I7" s="1">
        <v>614</v>
      </c>
      <c r="J7" s="1">
        <v>761</v>
      </c>
      <c r="K7" s="6">
        <f t="shared" si="0"/>
        <v>616.5555555555555</v>
      </c>
      <c r="L7" s="5">
        <v>576</v>
      </c>
      <c r="M7" s="47">
        <v>490</v>
      </c>
      <c r="N7" s="1">
        <v>562</v>
      </c>
      <c r="O7" s="1">
        <v>691</v>
      </c>
      <c r="P7" s="1">
        <v>522</v>
      </c>
      <c r="Q7" s="1">
        <f t="shared" si="1"/>
        <v>568.2</v>
      </c>
      <c r="R7" s="4"/>
      <c r="S7" s="6"/>
      <c r="T7" s="16" t="s">
        <v>22</v>
      </c>
      <c r="U7" s="30" t="s">
        <v>98</v>
      </c>
      <c r="V7" s="17" t="s">
        <v>35</v>
      </c>
    </row>
    <row r="8" spans="1:22" s="2" customFormat="1" ht="25.5" customHeight="1">
      <c r="A8" s="27" t="s">
        <v>84</v>
      </c>
      <c r="B8" s="5">
        <v>613</v>
      </c>
      <c r="C8" s="1">
        <v>621</v>
      </c>
      <c r="D8" s="1">
        <v>596</v>
      </c>
      <c r="E8" s="1">
        <v>541</v>
      </c>
      <c r="F8" s="1">
        <v>567</v>
      </c>
      <c r="G8" s="1">
        <v>525</v>
      </c>
      <c r="H8" s="1">
        <v>960</v>
      </c>
      <c r="I8" s="1">
        <v>538</v>
      </c>
      <c r="J8" s="1">
        <v>656</v>
      </c>
      <c r="K8" s="6">
        <f t="shared" si="0"/>
        <v>624.1111111111111</v>
      </c>
      <c r="L8" s="5">
        <v>532</v>
      </c>
      <c r="M8" s="47">
        <v>462</v>
      </c>
      <c r="N8" s="1">
        <v>571</v>
      </c>
      <c r="O8" s="1">
        <v>592</v>
      </c>
      <c r="P8" s="1">
        <v>506</v>
      </c>
      <c r="Q8" s="1">
        <f t="shared" si="1"/>
        <v>532.6</v>
      </c>
      <c r="R8" s="4"/>
      <c r="S8" s="6"/>
      <c r="T8" s="16" t="s">
        <v>22</v>
      </c>
      <c r="U8" s="6" t="s">
        <v>97</v>
      </c>
      <c r="V8" s="17" t="s">
        <v>35</v>
      </c>
    </row>
    <row r="9" spans="1:22" s="2" customFormat="1" ht="25.5" customHeight="1">
      <c r="A9" s="27" t="s">
        <v>85</v>
      </c>
      <c r="B9" s="5">
        <v>662</v>
      </c>
      <c r="C9" s="1">
        <v>608</v>
      </c>
      <c r="D9" s="1">
        <v>563</v>
      </c>
      <c r="E9" s="1">
        <v>607</v>
      </c>
      <c r="F9" s="1">
        <v>561</v>
      </c>
      <c r="G9" s="1">
        <v>664</v>
      </c>
      <c r="H9" s="1">
        <v>821</v>
      </c>
      <c r="I9" s="1">
        <v>635</v>
      </c>
      <c r="J9" s="1">
        <v>815</v>
      </c>
      <c r="K9" s="6">
        <f t="shared" si="0"/>
        <v>659.5555555555555</v>
      </c>
      <c r="L9" s="5">
        <v>509</v>
      </c>
      <c r="M9" s="1">
        <v>506</v>
      </c>
      <c r="N9" s="1">
        <v>631</v>
      </c>
      <c r="O9" s="1">
        <v>565</v>
      </c>
      <c r="P9" s="1">
        <v>508</v>
      </c>
      <c r="Q9" s="1">
        <f t="shared" si="1"/>
        <v>543.8</v>
      </c>
      <c r="R9" s="4"/>
      <c r="S9" s="6"/>
      <c r="T9" s="16" t="s">
        <v>22</v>
      </c>
      <c r="U9" s="6" t="s">
        <v>97</v>
      </c>
      <c r="V9" s="17" t="s">
        <v>35</v>
      </c>
    </row>
    <row r="10" spans="1:22" s="2" customFormat="1" ht="25.5" customHeight="1">
      <c r="A10" s="27" t="s">
        <v>86</v>
      </c>
      <c r="B10" s="5">
        <v>659</v>
      </c>
      <c r="C10" s="1">
        <v>618</v>
      </c>
      <c r="D10" s="1">
        <v>479</v>
      </c>
      <c r="E10" s="1">
        <v>550</v>
      </c>
      <c r="F10" s="1">
        <v>620</v>
      </c>
      <c r="G10" s="1">
        <v>485</v>
      </c>
      <c r="H10" s="1">
        <v>627</v>
      </c>
      <c r="I10" s="1">
        <v>728</v>
      </c>
      <c r="J10" s="1">
        <v>1034</v>
      </c>
      <c r="K10" s="6">
        <f t="shared" si="0"/>
        <v>644.4444444444445</v>
      </c>
      <c r="L10" s="5">
        <v>519</v>
      </c>
      <c r="M10" s="1">
        <v>504</v>
      </c>
      <c r="N10" s="1">
        <v>508</v>
      </c>
      <c r="O10" s="1">
        <v>667</v>
      </c>
      <c r="P10" s="1">
        <v>531</v>
      </c>
      <c r="Q10" s="1">
        <f t="shared" si="1"/>
        <v>545.8</v>
      </c>
      <c r="R10" s="4"/>
      <c r="S10" s="6"/>
      <c r="T10" s="16" t="s">
        <v>22</v>
      </c>
      <c r="U10" s="6" t="s">
        <v>97</v>
      </c>
      <c r="V10" s="17" t="s">
        <v>35</v>
      </c>
    </row>
    <row r="11" spans="1:22" s="2" customFormat="1" ht="25.5" customHeight="1">
      <c r="A11" s="27" t="s">
        <v>87</v>
      </c>
      <c r="B11" s="5">
        <v>698</v>
      </c>
      <c r="C11" s="1">
        <v>627</v>
      </c>
      <c r="D11" s="1">
        <v>568</v>
      </c>
      <c r="E11" s="1">
        <v>579</v>
      </c>
      <c r="F11" s="1">
        <v>631</v>
      </c>
      <c r="G11" s="1">
        <v>654</v>
      </c>
      <c r="H11" s="1">
        <v>636</v>
      </c>
      <c r="I11" s="1">
        <v>727</v>
      </c>
      <c r="J11" s="1">
        <v>915</v>
      </c>
      <c r="K11" s="6">
        <f t="shared" si="0"/>
        <v>670.5555555555555</v>
      </c>
      <c r="L11" s="5">
        <v>615</v>
      </c>
      <c r="M11" s="47">
        <v>471</v>
      </c>
      <c r="N11" s="1">
        <v>531</v>
      </c>
      <c r="O11" s="1">
        <v>677</v>
      </c>
      <c r="P11" s="1">
        <v>516</v>
      </c>
      <c r="Q11" s="1">
        <f t="shared" si="1"/>
        <v>562</v>
      </c>
      <c r="R11" s="4"/>
      <c r="S11" s="6"/>
      <c r="T11" s="16" t="s">
        <v>22</v>
      </c>
      <c r="U11" s="6" t="s">
        <v>97</v>
      </c>
      <c r="V11" s="17" t="s">
        <v>35</v>
      </c>
    </row>
    <row r="12" spans="1:22" s="2" customFormat="1" ht="25.5" customHeight="1">
      <c r="A12" s="27" t="s">
        <v>88</v>
      </c>
      <c r="B12" s="5">
        <v>825</v>
      </c>
      <c r="C12" s="1">
        <v>715</v>
      </c>
      <c r="D12" s="1">
        <v>711</v>
      </c>
      <c r="E12" s="1">
        <v>580</v>
      </c>
      <c r="F12" s="1">
        <v>716</v>
      </c>
      <c r="G12" s="1">
        <v>729</v>
      </c>
      <c r="H12" s="1">
        <v>690</v>
      </c>
      <c r="I12" s="1">
        <v>621</v>
      </c>
      <c r="J12" s="1">
        <v>814</v>
      </c>
      <c r="K12" s="6">
        <f t="shared" si="0"/>
        <v>711.2222222222222</v>
      </c>
      <c r="L12" s="5">
        <v>525</v>
      </c>
      <c r="M12" s="1">
        <v>507</v>
      </c>
      <c r="N12" s="1">
        <v>604</v>
      </c>
      <c r="O12" s="1">
        <v>616</v>
      </c>
      <c r="P12" s="1">
        <v>520</v>
      </c>
      <c r="Q12" s="1">
        <f t="shared" si="1"/>
        <v>554.4</v>
      </c>
      <c r="R12" s="4"/>
      <c r="S12" s="6"/>
      <c r="T12" s="16" t="s">
        <v>22</v>
      </c>
      <c r="U12" s="6" t="s">
        <v>97</v>
      </c>
      <c r="V12" s="17" t="s">
        <v>35</v>
      </c>
    </row>
    <row r="13" spans="1:22" s="2" customFormat="1" ht="25.5" customHeight="1">
      <c r="A13" s="27" t="s">
        <v>89</v>
      </c>
      <c r="B13" s="5">
        <v>825</v>
      </c>
      <c r="C13" s="1">
        <v>715</v>
      </c>
      <c r="D13" s="1">
        <v>711</v>
      </c>
      <c r="E13" s="1">
        <v>580</v>
      </c>
      <c r="F13" s="1">
        <v>716</v>
      </c>
      <c r="G13" s="1">
        <v>729</v>
      </c>
      <c r="H13" s="1">
        <v>690</v>
      </c>
      <c r="I13" s="1">
        <v>621</v>
      </c>
      <c r="J13" s="1">
        <v>814</v>
      </c>
      <c r="K13" s="6">
        <f t="shared" si="0"/>
        <v>711.2222222222222</v>
      </c>
      <c r="L13" s="5">
        <v>545</v>
      </c>
      <c r="M13" s="47">
        <v>438</v>
      </c>
      <c r="N13" s="1">
        <v>627</v>
      </c>
      <c r="O13" s="1">
        <v>643</v>
      </c>
      <c r="P13" s="1">
        <v>511</v>
      </c>
      <c r="Q13" s="1">
        <f t="shared" si="1"/>
        <v>552.8</v>
      </c>
      <c r="R13" s="4"/>
      <c r="S13" s="6"/>
      <c r="T13" s="16" t="s">
        <v>22</v>
      </c>
      <c r="U13" s="30" t="s">
        <v>99</v>
      </c>
      <c r="V13" s="17" t="s">
        <v>35</v>
      </c>
    </row>
    <row r="14" spans="1:22" s="2" customFormat="1" ht="25.5" customHeight="1">
      <c r="A14" s="27" t="s">
        <v>90</v>
      </c>
      <c r="B14" s="5">
        <v>766</v>
      </c>
      <c r="C14" s="1">
        <v>705</v>
      </c>
      <c r="D14" s="1">
        <v>957</v>
      </c>
      <c r="E14" s="1">
        <v>575</v>
      </c>
      <c r="F14" s="1">
        <v>727</v>
      </c>
      <c r="G14" s="1">
        <v>780</v>
      </c>
      <c r="H14" s="1">
        <v>758</v>
      </c>
      <c r="I14" s="1">
        <v>669</v>
      </c>
      <c r="J14" s="1">
        <v>1094</v>
      </c>
      <c r="K14" s="6">
        <f t="shared" si="0"/>
        <v>781.2222222222222</v>
      </c>
      <c r="L14" s="5">
        <v>667</v>
      </c>
      <c r="M14" s="1">
        <v>593</v>
      </c>
      <c r="N14" s="1">
        <v>631</v>
      </c>
      <c r="O14" s="1">
        <v>603</v>
      </c>
      <c r="P14" s="1">
        <v>586</v>
      </c>
      <c r="Q14" s="1">
        <f t="shared" si="1"/>
        <v>616</v>
      </c>
      <c r="R14" s="4"/>
      <c r="S14" s="6"/>
      <c r="T14" s="16" t="s">
        <v>22</v>
      </c>
      <c r="U14" s="6" t="s">
        <v>97</v>
      </c>
      <c r="V14" s="17" t="s">
        <v>35</v>
      </c>
    </row>
    <row r="15" spans="1:22" s="2" customFormat="1" ht="25.5" customHeight="1">
      <c r="A15" s="27" t="s">
        <v>91</v>
      </c>
      <c r="B15" s="5">
        <v>576</v>
      </c>
      <c r="C15" s="1">
        <v>713</v>
      </c>
      <c r="D15" s="1">
        <v>791</v>
      </c>
      <c r="E15" s="1">
        <v>579</v>
      </c>
      <c r="F15" s="1">
        <v>630</v>
      </c>
      <c r="G15" s="1">
        <v>617</v>
      </c>
      <c r="H15" s="1">
        <v>536</v>
      </c>
      <c r="I15" s="1">
        <v>538</v>
      </c>
      <c r="J15" s="1">
        <v>663</v>
      </c>
      <c r="K15" s="6">
        <f t="shared" si="0"/>
        <v>627</v>
      </c>
      <c r="L15" s="5">
        <v>610</v>
      </c>
      <c r="M15" s="1">
        <v>504</v>
      </c>
      <c r="N15" s="1">
        <v>604</v>
      </c>
      <c r="O15" s="1">
        <v>609</v>
      </c>
      <c r="P15" s="1">
        <v>511</v>
      </c>
      <c r="Q15" s="1">
        <f t="shared" si="1"/>
        <v>567.6</v>
      </c>
      <c r="R15" s="4"/>
      <c r="S15" s="6"/>
      <c r="T15" s="16" t="s">
        <v>22</v>
      </c>
      <c r="U15" s="30" t="s">
        <v>99</v>
      </c>
      <c r="V15" s="17" t="s">
        <v>35</v>
      </c>
    </row>
    <row r="16" spans="1:22" s="2" customFormat="1" ht="25.5" customHeight="1">
      <c r="A16" s="27" t="s">
        <v>92</v>
      </c>
      <c r="B16" s="5">
        <v>534</v>
      </c>
      <c r="C16" s="1">
        <v>624</v>
      </c>
      <c r="D16" s="1">
        <v>611</v>
      </c>
      <c r="E16" s="1">
        <v>560</v>
      </c>
      <c r="F16" s="1">
        <v>678</v>
      </c>
      <c r="G16" s="1">
        <v>640</v>
      </c>
      <c r="H16" s="1">
        <v>785</v>
      </c>
      <c r="I16" s="1">
        <v>586</v>
      </c>
      <c r="J16" s="1">
        <v>643</v>
      </c>
      <c r="K16" s="6">
        <f t="shared" si="0"/>
        <v>629</v>
      </c>
      <c r="L16" s="5">
        <v>592</v>
      </c>
      <c r="M16" s="1">
        <v>511</v>
      </c>
      <c r="N16" s="1">
        <v>523</v>
      </c>
      <c r="O16" s="1">
        <v>622</v>
      </c>
      <c r="P16" s="1">
        <v>532</v>
      </c>
      <c r="Q16" s="1">
        <f t="shared" si="1"/>
        <v>556</v>
      </c>
      <c r="R16" s="4"/>
      <c r="S16" s="6"/>
      <c r="T16" s="16" t="s">
        <v>22</v>
      </c>
      <c r="U16" s="6" t="s">
        <v>97</v>
      </c>
      <c r="V16" s="17" t="s">
        <v>35</v>
      </c>
    </row>
    <row r="17" spans="1:22" s="2" customFormat="1" ht="25.5" customHeight="1" thickBot="1">
      <c r="A17" s="28"/>
      <c r="B17" s="7"/>
      <c r="C17" s="8"/>
      <c r="D17" s="8"/>
      <c r="E17" s="8"/>
      <c r="F17" s="8"/>
      <c r="G17" s="8"/>
      <c r="H17" s="8"/>
      <c r="I17" s="8"/>
      <c r="J17" s="8"/>
      <c r="K17" s="9"/>
      <c r="L17" s="7"/>
      <c r="M17" s="8"/>
      <c r="N17" s="8"/>
      <c r="O17" s="8"/>
      <c r="P17" s="8"/>
      <c r="Q17" s="8"/>
      <c r="R17" s="11"/>
      <c r="S17" s="9"/>
      <c r="T17" s="18"/>
      <c r="U17" s="8"/>
      <c r="V17" s="19"/>
    </row>
    <row r="18" ht="10.5" customHeight="1"/>
    <row r="19" spans="1:17" s="10" customFormat="1" ht="16.5">
      <c r="A19" s="26" t="s">
        <v>93</v>
      </c>
      <c r="H19" s="10" t="s">
        <v>94</v>
      </c>
      <c r="Q19" s="10" t="s">
        <v>95</v>
      </c>
    </row>
  </sheetData>
  <mergeCells count="8">
    <mergeCell ref="B3:K3"/>
    <mergeCell ref="L3:S3"/>
    <mergeCell ref="T3:U3"/>
    <mergeCell ref="A1:V1"/>
    <mergeCell ref="A2:F2"/>
    <mergeCell ref="H2:L2"/>
    <mergeCell ref="N2:R2"/>
    <mergeCell ref="T2:U2"/>
  </mergeCells>
  <printOptions/>
  <pageMargins left="0.48" right="0.36" top="0.63" bottom="0.58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 User</cp:lastModifiedBy>
  <cp:lastPrinted>2013-10-25T01:37:41Z</cp:lastPrinted>
  <dcterms:created xsi:type="dcterms:W3CDTF">1997-01-14T01:50:29Z</dcterms:created>
  <dcterms:modified xsi:type="dcterms:W3CDTF">2013-12-03T02:55:55Z</dcterms:modified>
  <cp:category/>
  <cp:version/>
  <cp:contentType/>
  <cp:contentStatus/>
</cp:coreProperties>
</file>